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закупки_текущий'!$A$17:$AX$25</definedName>
    <definedName name="Z_08C2E202_12A3_47D3_9FFB_98CA1BF6DED4_.wvu.FilterData" localSheetId="0" hidden="1">'План закупки_текущий'!$A$17:$AX$25</definedName>
    <definedName name="Z_66814CD0_EAFA_400C_B596_536FF5EFFA38_.wvu.FilterData" localSheetId="0" hidden="1">'План закупки_текущий'!$A$17:$AX$25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закупки_текущий'!$A$17:$AX$25</definedName>
    <definedName name="Z_6D183BEC_C2CD_41F1_9C7E_530180CF74BE_.wvu.PrintArea" localSheetId="0" hidden="1">'План закупки_текущий'!$A$13:$AX$25</definedName>
    <definedName name="Z_8D365262_9604_4051_BE40_31812A008633_.wvu.FilterData" localSheetId="0" hidden="1">'План закупки_текущий'!$A$17:$AX$25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закупки_текущий'!$A$17:$AX$25</definedName>
    <definedName name="Z_91CCA552_4FF9_4F8A_918F_E90526B3286D_.wvu.PrintArea" localSheetId="0" hidden="1">'План закупки_текущий'!$A$13:$AX$25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закупки_текущий'!$A$17:$AX$25</definedName>
    <definedName name="Z_AF533CF8_BCBD_4BCE_89DB_18D6C13C2DDE_.wvu.PrintArea" localSheetId="0" hidden="1">'План закупки_текущий'!$A$13:$AX$25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R35" i="1"/>
  <c r="Q35"/>
  <c r="P35"/>
  <c r="O35"/>
</calcChain>
</file>

<file path=xl/sharedStrings.xml><?xml version="1.0" encoding="utf-8"?>
<sst xmlns="http://schemas.openxmlformats.org/spreadsheetml/2006/main" count="306" uniqueCount="123">
  <si>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</si>
  <si>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</si>
  <si>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</si>
  <si>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</si>
  <si>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</si>
  <si>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</si>
  <si>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</si>
  <si>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</si>
  <si>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</si>
  <si>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</si>
  <si>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</si>
  <si>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</si>
  <si>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</si>
  <si>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</si>
  <si>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</si>
  <si>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</si>
  <si>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</si>
  <si>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</si>
  <si>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</si>
  <si>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</si>
  <si>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</si>
  <si>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</si>
  <si>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</si>
  <si>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</si>
  <si>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</si>
  <si>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</si>
  <si>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</si>
  <si>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</si>
  <si>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</si>
  <si>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</si>
  <si>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</si>
  <si>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</si>
  <si>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</si>
  <si>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</si>
  <si>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</si>
  <si>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</si>
  <si>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</si>
  <si>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</si>
  <si>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</si>
  <si>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</si>
  <si>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</si>
  <si>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</si>
  <si>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</si>
  <si>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</si>
  <si>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</si>
  <si>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</si>
  <si>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</si>
  <si>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</si>
  <si>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</si>
  <si>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</si>
  <si>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</si>
  <si>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</si>
  <si>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В соответствии с Техническим заданием</t>
  </si>
  <si>
    <t>Итого: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</si>
  <si>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</si>
  <si>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</si>
  <si>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</si>
  <si>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ИТ</t>
  </si>
  <si>
    <t>Электронная</t>
  </si>
  <si>
    <t>г. Псков</t>
  </si>
  <si>
    <t>МТРиО</t>
  </si>
  <si>
    <t>ОЗК</t>
  </si>
  <si>
    <t>усл.ед.</t>
  </si>
  <si>
    <t>Председатель ЦЗО__________________ И.В. Семенов</t>
  </si>
  <si>
    <t>Приложение</t>
  </si>
  <si>
    <t>к протоколу Совета директоров АО "Псковэнергоагент"</t>
  </si>
  <si>
    <t>Приобретение запасных частей и материалов для технического обслуживания автомобилей марки "ВАЗ"</t>
  </si>
  <si>
    <t>Приобретение запасных частей и материалов для технического обслуживания автомобилей марки "ПАЗ", "ГАЗ"</t>
  </si>
  <si>
    <t>Приобретение запасных частей и материалов для технического обслуживания автомобилей марки "УАЗ"</t>
  </si>
  <si>
    <t>Приобретение топлива для автомобилей</t>
  </si>
  <si>
    <t>Приобретение автомобильных масел</t>
  </si>
  <si>
    <t>Техническое обслуживание оргтехники</t>
  </si>
  <si>
    <t>45.31.12</t>
  </si>
  <si>
    <t>46.71.2</t>
  </si>
  <si>
    <t>46.71.12</t>
  </si>
  <si>
    <t>46.71.9</t>
  </si>
  <si>
    <t>46.71.13</t>
  </si>
  <si>
    <t>л.</t>
  </si>
  <si>
    <t>ОК</t>
  </si>
  <si>
    <t>ОЗП</t>
  </si>
  <si>
    <t xml:space="preserve">Приобретение спецодежды </t>
  </si>
  <si>
    <t>46.42.11</t>
  </si>
  <si>
    <t>46.42.11.110</t>
  </si>
  <si>
    <t>Псковская область</t>
  </si>
  <si>
    <t>Приобретение спецобуви</t>
  </si>
  <si>
    <t>46.42.2</t>
  </si>
  <si>
    <t>46.42.12</t>
  </si>
  <si>
    <t>46.76.1</t>
  </si>
  <si>
    <t>46.76.11</t>
  </si>
  <si>
    <t>уп.</t>
  </si>
  <si>
    <t xml:space="preserve">Приобретение бланочной продукции </t>
  </si>
  <si>
    <t>«Согласовано»      "        " октября 2020 г.</t>
  </si>
  <si>
    <t xml:space="preserve">Корректировка Плана закупки АО "Псковэнергоагент" на 2020 год.  </t>
  </si>
  <si>
    <t>от "____"____________2020 г. №____</t>
  </si>
  <si>
    <t>Генеральный директор__________________ Д.А. Шутов</t>
  </si>
  <si>
    <t xml:space="preserve">Утверждено решением Совета директоров, протокол №           от           .         .2020 г. </t>
  </si>
  <si>
    <t>ТС</t>
  </si>
  <si>
    <t>шт.</t>
  </si>
  <si>
    <t>Утверждена</t>
  </si>
  <si>
    <t>Программа обновления автотранспортных средств и специализированного оборудования АО "Псковэнергоагент"</t>
  </si>
  <si>
    <t>ОН</t>
  </si>
  <si>
    <t xml:space="preserve">Аренда помещений в п. Пушкинские Горы, ул. Ленина, 18, г. Новосокольники, ул. Речная, 15, г. Невель, ул. Ленина, 2  </t>
  </si>
  <si>
    <t>Регламент подготовки и согласования закупок АО «Псковэнергоагент»</t>
  </si>
  <si>
    <t>ЕП</t>
  </si>
  <si>
    <t>Не электронная</t>
  </si>
  <si>
    <t>5.8.1.11.</t>
  </si>
  <si>
    <t xml:space="preserve">ПАО "Ростелеком" </t>
  </si>
  <si>
    <t>Наличие собственного недвижимого имущества: никому другому не продано, не заложено, в споре, под арестом не состоит, и свободно от любых прав третьих лиц</t>
  </si>
  <si>
    <t>58251000000, 58226000000, 58220501000</t>
  </si>
  <si>
    <t>Псковская обл., п. П. Горы, г. Новосокольники, г. Невель</t>
  </si>
  <si>
    <t xml:space="preserve">Приказ №335 от 18.10.2019 "Об утверждении порядка установления, применения, изменения НМЦ лота при проведении закупочных процедур"
</t>
  </si>
  <si>
    <t>Приобретение хозяйственных товаров для уборки зданий, средства гигиены</t>
  </si>
  <si>
    <t xml:space="preserve">Приобретение бумаги для офисной техники </t>
  </si>
  <si>
    <t>Охрана</t>
  </si>
  <si>
    <t>Техническое обслуживание средств охранной и пожарной сигнализации</t>
  </si>
  <si>
    <t>Лицензирование программного обеспечения для персональных компьютеров</t>
  </si>
  <si>
    <t>46.51.1</t>
  </si>
  <si>
    <t>46.44.12</t>
  </si>
  <si>
    <t xml:space="preserve">Приобретение системных блоков для модернизации парка персональных компьютеров, компьютеры и орг. техника для организации центра по приему показаний </t>
  </si>
  <si>
    <t>Услуги пультовой охраны объектов</t>
  </si>
  <si>
    <t xml:space="preserve">Приобретение легковых автомобилей для перевозки бригад </t>
  </si>
  <si>
    <t>В связи с приобретением доп. легкового автомобиля, источником финанс. явл.: прибыль на развитие, направл. на инвестиции; возврат НДС</t>
  </si>
  <si>
    <t>Амортизация/Прибыль на развитие, направляемая на инвестиции/Возврат НДС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</si>
</sst>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6"/>
      <name val="Calibri"/>
      <family val="2"/>
      <charset val="204"/>
    </font>
    <font>
      <sz val="26"/>
      <name val="Calibri"/>
      <family val="2"/>
      <charset val="204"/>
    </font>
    <font>
      <sz val="26"/>
      <color rgb="FF000000"/>
      <name val="Arial"/>
      <family val="2"/>
      <charset val="204"/>
    </font>
    <font>
      <sz val="21"/>
      <color theme="1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b/>
      <sz val="48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48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100">
    <xf numFmtId="0" fontId="0" fillId="0" borderId="0" xfId="0"/>
    <xf numFmtId="0" fontId="136" fillId="143" borderId="1" xfId="0" applyFont="1" applyFill="1" applyBorder="1" applyAlignment="1" applyProtection="1">
      <alignment horizontal="center" vertical="center" wrapText="1"/>
      <protection locked="0"/>
    </xf>
    <xf numFmtId="1" fontId="135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6" fillId="143" borderId="0" xfId="0" applyFont="1" applyFill="1" applyAlignment="1" applyProtection="1">
      <alignment horizontal="center" vertical="top"/>
      <protection locked="0"/>
    </xf>
    <xf numFmtId="0" fontId="135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5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5" fillId="143" borderId="1" xfId="0" applyFont="1" applyFill="1" applyBorder="1" applyAlignment="1">
      <alignment horizontal="center" vertical="center" wrapText="1"/>
    </xf>
    <xf numFmtId="0" fontId="136" fillId="143" borderId="0" xfId="0" applyFont="1" applyFill="1" applyAlignment="1" applyProtection="1">
      <alignment vertical="top" wrapText="1"/>
      <protection locked="0"/>
    </xf>
    <xf numFmtId="195" fontId="133" fillId="143" borderId="1" xfId="0" applyNumberFormat="1" applyFont="1" applyFill="1" applyBorder="1" applyAlignment="1">
      <alignment horizontal="center" vertical="center" wrapText="1"/>
    </xf>
    <xf numFmtId="1" fontId="131" fillId="143" borderId="0" xfId="0" applyNumberFormat="1" applyFont="1" applyFill="1" applyAlignment="1" applyProtection="1">
      <alignment horizontal="center" vertical="top"/>
      <protection locked="0"/>
    </xf>
    <xf numFmtId="0" fontId="136" fillId="0" borderId="1" xfId="0" applyFont="1" applyFill="1" applyBorder="1" applyAlignment="1" applyProtection="1">
      <alignment horizontal="center" vertical="center" wrapText="1"/>
      <protection locked="0"/>
    </xf>
    <xf numFmtId="167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0" xfId="0" applyFont="1" applyFill="1" applyAlignment="1" applyProtection="1">
      <alignment vertical="top" wrapText="1"/>
      <protection locked="0"/>
    </xf>
    <xf numFmtId="168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35" fillId="0" borderId="1" xfId="0" applyFont="1" applyFill="1" applyBorder="1" applyAlignment="1">
      <alignment horizontal="center" vertical="center" wrapText="1"/>
    </xf>
    <xf numFmtId="0" fontId="135" fillId="4" borderId="48" xfId="0" applyFont="1" applyFill="1" applyBorder="1" applyAlignment="1">
      <alignment horizontal="center" vertical="center" wrapText="1"/>
    </xf>
    <xf numFmtId="4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14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38" fillId="0" borderId="31" xfId="0" applyFont="1" applyFill="1" applyBorder="1" applyAlignment="1">
      <alignment horizontal="center" vertical="center" wrapText="1"/>
    </xf>
    <xf numFmtId="2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Alignment="1">
      <alignment horizontal="center" vertical="center" wrapText="1"/>
    </xf>
    <xf numFmtId="0" fontId="138" fillId="143" borderId="1" xfId="0" applyFont="1" applyFill="1" applyBorder="1" applyAlignment="1">
      <alignment horizontal="center" vertical="center" wrapText="1"/>
    </xf>
    <xf numFmtId="0" fontId="138" fillId="143" borderId="31" xfId="0" applyFont="1" applyFill="1" applyBorder="1" applyAlignment="1">
      <alignment horizontal="center" vertical="center" wrapText="1"/>
    </xf>
    <xf numFmtId="195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195" fontId="137" fillId="143" borderId="1" xfId="0" applyNumberFormat="1" applyFont="1" applyFill="1" applyBorder="1" applyAlignment="1">
      <alignment horizontal="center" vertical="center" wrapText="1"/>
    </xf>
    <xf numFmtId="0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195" fontId="133" fillId="143" borderId="32" xfId="0" applyNumberFormat="1" applyFont="1" applyFill="1" applyBorder="1" applyAlignment="1">
      <alignment horizontal="center" vertical="center" wrapText="1"/>
    </xf>
    <xf numFmtId="0" fontId="136" fillId="0" borderId="1" xfId="0" applyFont="1" applyFill="1" applyBorder="1" applyAlignment="1" applyProtection="1">
      <alignment horizontal="center" vertical="center" wrapText="1"/>
      <protection hidden="1"/>
    </xf>
    <xf numFmtId="0" fontId="135" fillId="0" borderId="32" xfId="0" applyFont="1" applyFill="1" applyBorder="1" applyAlignment="1">
      <alignment horizontal="center" vertical="center" wrapText="1"/>
    </xf>
    <xf numFmtId="0" fontId="135" fillId="143" borderId="32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1" xfId="0" applyFont="1" applyFill="1" applyBorder="1" applyAlignment="1" applyProtection="1">
      <alignment horizontal="center" vertical="center" wrapText="1"/>
      <protection locked="0"/>
    </xf>
    <xf numFmtId="2" fontId="135" fillId="0" borderId="1" xfId="0" applyNumberFormat="1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36" fillId="0" borderId="1" xfId="0" applyFont="1" applyBorder="1" applyAlignment="1">
      <alignment horizontal="center" vertical="center" wrapText="1"/>
    </xf>
    <xf numFmtId="0" fontId="136" fillId="0" borderId="36" xfId="0" applyFont="1" applyBorder="1" applyAlignment="1">
      <alignment horizontal="center" vertical="center" wrapText="1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3" fillId="143" borderId="1" xfId="0" applyFont="1" applyFill="1" applyBorder="1" applyAlignment="1">
      <alignment horizontal="center" vertical="center" wrapText="1"/>
    </xf>
    <xf numFmtId="0" fontId="135" fillId="0" borderId="31" xfId="0" applyFont="1" applyFill="1" applyBorder="1" applyAlignment="1">
      <alignment horizontal="center" vertical="center" wrapText="1"/>
    </xf>
    <xf numFmtId="14" fontId="135" fillId="0" borderId="32" xfId="0" applyNumberFormat="1" applyFont="1" applyFill="1" applyBorder="1" applyAlignment="1">
      <alignment horizontal="center" vertical="center" wrapText="1"/>
    </xf>
    <xf numFmtId="49" fontId="135" fillId="143" borderId="1" xfId="0" applyNumberFormat="1" applyFont="1" applyFill="1" applyBorder="1" applyAlignment="1">
      <alignment horizontal="center" vertical="center" wrapText="1"/>
    </xf>
    <xf numFmtId="195" fontId="133" fillId="0" borderId="1" xfId="0" applyNumberFormat="1" applyFont="1" applyFill="1" applyBorder="1" applyAlignment="1">
      <alignment horizontal="center" vertical="center" wrapText="1"/>
    </xf>
    <xf numFmtId="0" fontId="133" fillId="0" borderId="32" xfId="0" applyFont="1" applyFill="1" applyBorder="1" applyAlignment="1">
      <alignment horizontal="center" vertical="center" wrapText="1"/>
    </xf>
    <xf numFmtId="0" fontId="141" fillId="0" borderId="0" xfId="0" applyFont="1" applyFill="1"/>
    <xf numFmtId="0" fontId="141" fillId="4" borderId="0" xfId="0" applyFont="1" applyFill="1"/>
    <xf numFmtId="0" fontId="141" fillId="143" borderId="0" xfId="0" applyFont="1" applyFill="1"/>
    <xf numFmtId="1" fontId="141" fillId="143" borderId="0" xfId="0" applyNumberFormat="1" applyFont="1" applyFill="1"/>
    <xf numFmtId="0" fontId="142" fillId="0" borderId="0" xfId="0" applyFont="1" applyFill="1"/>
    <xf numFmtId="0" fontId="142" fillId="4" borderId="0" xfId="0" applyFont="1" applyFill="1"/>
    <xf numFmtId="0" fontId="142" fillId="143" borderId="0" xfId="0" applyFont="1" applyFill="1"/>
    <xf numFmtId="0" fontId="142" fillId="0" borderId="0" xfId="0" applyFont="1" applyFill="1" applyAlignment="1"/>
    <xf numFmtId="0" fontId="142" fillId="4" borderId="0" xfId="0" applyFont="1" applyFill="1" applyAlignment="1"/>
    <xf numFmtId="0" fontId="142" fillId="0" borderId="0" xfId="0" applyFont="1" applyFill="1" applyAlignment="1">
      <alignment horizontal="left"/>
    </xf>
    <xf numFmtId="0" fontId="142" fillId="4" borderId="0" xfId="0" applyFont="1" applyFill="1" applyAlignment="1">
      <alignment horizontal="left"/>
    </xf>
    <xf numFmtId="0" fontId="143" fillId="0" borderId="0" xfId="0" applyFont="1"/>
    <xf numFmtId="0" fontId="142" fillId="143" borderId="0" xfId="0" applyFont="1" applyFill="1" applyAlignment="1"/>
    <xf numFmtId="0" fontId="144" fillId="0" borderId="0" xfId="0" applyFont="1" applyFill="1"/>
    <xf numFmtId="49" fontId="135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5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5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3" xfId="59048" applyNumberFormat="1" applyFont="1" applyFill="1" applyBorder="1" applyAlignment="1" applyProtection="1">
      <alignment horizontal="center" vertical="top" wrapText="1"/>
      <protection locked="0"/>
    </xf>
    <xf numFmtId="1" fontId="135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5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5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5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5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5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5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5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5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5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5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5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5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42" fillId="143" borderId="0" xfId="0" applyFont="1" applyFill="1" applyAlignment="1">
      <alignment horizontal="center" vertical="center"/>
    </xf>
    <xf numFmtId="0" fontId="143" fillId="143" borderId="0" xfId="0" applyFont="1" applyFill="1" applyAlignment="1">
      <alignment horizontal="center" vertical="center"/>
    </xf>
    <xf numFmtId="0" fontId="14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4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7" fontId="135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5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29</xdr:row>
      <xdr:rowOff>198120</xdr:rowOff>
    </xdr:from>
    <xdr:to>
      <xdr:col>3</xdr:col>
      <xdr:colOff>853440</xdr:colOff>
      <xdr:row>29</xdr:row>
      <xdr:rowOff>1165860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13460" y="144345660"/>
          <a:ext cx="292608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29</xdr:row>
      <xdr:rowOff>198120</xdr:rowOff>
    </xdr:from>
    <xdr:to>
      <xdr:col>3</xdr:col>
      <xdr:colOff>853440</xdr:colOff>
      <xdr:row>29</xdr:row>
      <xdr:rowOff>1165860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13460" y="144345660"/>
          <a:ext cx="292608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41"/>
  <sheetViews>
    <sheetView tabSelected="1" topLeftCell="AD10" zoomScale="40" zoomScaleNormal="40" zoomScaleSheetLayoutView="75" workbookViewId="0">
      <selection activeCell="AR18" sqref="AR18"/>
    </sheetView>
  </sheetViews>
  <sheetFormatPr defaultColWidth="9.109375" defaultRowHeight="33.6"/>
  <cols>
    <col min="1" max="1" width="13.5546875" style="3" customWidth="1"/>
    <col min="2" max="2" width="14.88671875" style="3" customWidth="1"/>
    <col min="3" max="3" width="16.5546875" style="3" customWidth="1"/>
    <col min="4" max="4" width="19.44140625" style="3" customWidth="1"/>
    <col min="5" max="5" width="18.6640625" style="3" customWidth="1"/>
    <col min="6" max="6" width="12.33203125" style="3" customWidth="1"/>
    <col min="7" max="7" width="38.44140625" style="4" customWidth="1"/>
    <col min="8" max="8" width="17.109375" style="3" customWidth="1"/>
    <col min="9" max="9" width="17.5546875" style="3" customWidth="1"/>
    <col min="10" max="12" width="23.5546875" style="3" customWidth="1"/>
    <col min="13" max="13" width="20.6640625" style="3" customWidth="1"/>
    <col min="14" max="14" width="27.44140625" style="3" customWidth="1"/>
    <col min="15" max="15" width="29.33203125" style="4" customWidth="1"/>
    <col min="16" max="16" width="28.77734375" style="4" customWidth="1"/>
    <col min="17" max="17" width="28.44140625" style="4" customWidth="1"/>
    <col min="18" max="18" width="28.21875" style="3" customWidth="1"/>
    <col min="19" max="19" width="17" style="3" customWidth="1"/>
    <col min="20" max="20" width="17.33203125" style="3" customWidth="1"/>
    <col min="21" max="22" width="23.6640625" style="3" customWidth="1"/>
    <col min="23" max="23" width="17.109375" style="3" customWidth="1"/>
    <col min="24" max="24" width="25.44140625" style="4" customWidth="1"/>
    <col min="25" max="25" width="24.44140625" style="4" customWidth="1"/>
    <col min="26" max="26" width="26.109375" style="3" customWidth="1"/>
    <col min="27" max="27" width="24" style="4" customWidth="1"/>
    <col min="28" max="28" width="28.33203125" style="4" customWidth="1"/>
    <col min="29" max="29" width="26" style="4" bestFit="1" customWidth="1"/>
    <col min="30" max="31" width="39.88671875" style="3" customWidth="1"/>
    <col min="32" max="32" width="16.33203125" style="3" customWidth="1"/>
    <col min="33" max="33" width="18.109375" style="3" customWidth="1"/>
    <col min="34" max="34" width="17.5546875" style="10" customWidth="1"/>
    <col min="35" max="35" width="29.6640625" style="3" customWidth="1"/>
    <col min="36" max="36" width="13.6640625" style="3" customWidth="1"/>
    <col min="37" max="37" width="24.6640625" style="3" customWidth="1"/>
    <col min="38" max="38" width="25.5546875" style="3" customWidth="1"/>
    <col min="39" max="39" width="24.88671875" style="3" customWidth="1"/>
    <col min="40" max="40" width="17" style="3" customWidth="1"/>
    <col min="41" max="41" width="15" style="3" customWidth="1"/>
    <col min="42" max="42" width="14.109375" style="3" customWidth="1"/>
    <col min="43" max="43" width="27.44140625" style="3" customWidth="1"/>
    <col min="44" max="44" width="42.88671875" style="3" customWidth="1"/>
    <col min="45" max="45" width="15.88671875" style="3" customWidth="1"/>
    <col min="46" max="46" width="22.44140625" style="3" customWidth="1"/>
    <col min="47" max="47" width="26.5546875" style="3" customWidth="1"/>
    <col min="48" max="48" width="29.88671875" style="3" customWidth="1"/>
    <col min="49" max="49" width="13.88671875" style="3" customWidth="1"/>
    <col min="50" max="50" width="28.77734375" style="3" customWidth="1"/>
    <col min="51" max="16384" width="9.109375" style="3"/>
  </cols>
  <sheetData>
    <row r="1" spans="1:50" s="49" customFormat="1" ht="46.2">
      <c r="B1" s="50"/>
      <c r="G1" s="51"/>
    </row>
    <row r="2" spans="1:50" s="49" customFormat="1" ht="46.2">
      <c r="B2" s="50"/>
      <c r="G2" s="51"/>
    </row>
    <row r="3" spans="1:50" s="53" customFormat="1" ht="61.2">
      <c r="A3" s="53" t="s">
        <v>95</v>
      </c>
      <c r="B3" s="54"/>
      <c r="G3" s="55"/>
      <c r="AO3" s="53" t="s">
        <v>64</v>
      </c>
    </row>
    <row r="4" spans="1:50" s="53" customFormat="1" ht="61.2">
      <c r="B4" s="54"/>
      <c r="G4" s="55"/>
      <c r="AO4" s="53" t="s">
        <v>65</v>
      </c>
    </row>
    <row r="5" spans="1:50" s="53" customFormat="1" ht="61.2">
      <c r="A5" s="56"/>
      <c r="B5" s="57"/>
      <c r="C5" s="56"/>
      <c r="D5" s="56"/>
      <c r="E5" s="56"/>
      <c r="F5" s="56"/>
      <c r="G5" s="55"/>
    </row>
    <row r="6" spans="1:50" s="53" customFormat="1" ht="61.2">
      <c r="A6" s="58"/>
      <c r="B6" s="59"/>
      <c r="C6" s="58"/>
      <c r="D6" s="58"/>
      <c r="E6" s="58"/>
      <c r="F6" s="58"/>
      <c r="G6" s="55"/>
      <c r="AO6" s="53" t="s">
        <v>93</v>
      </c>
    </row>
    <row r="7" spans="1:50" s="53" customFormat="1" ht="61.2">
      <c r="A7" s="53" t="s">
        <v>91</v>
      </c>
      <c r="B7" s="54"/>
      <c r="G7" s="55"/>
      <c r="I7" s="60"/>
    </row>
    <row r="8" spans="1:50" s="53" customFormat="1" ht="61.2">
      <c r="B8" s="54"/>
      <c r="G8" s="55"/>
    </row>
    <row r="9" spans="1:50" s="53" customFormat="1" ht="61.2">
      <c r="A9" s="53" t="s">
        <v>63</v>
      </c>
      <c r="B9" s="54"/>
      <c r="G9" s="55"/>
    </row>
    <row r="10" spans="1:50" s="53" customFormat="1" ht="61.2">
      <c r="B10" s="54"/>
      <c r="G10" s="55"/>
    </row>
    <row r="11" spans="1:50" s="53" customFormat="1" ht="61.2">
      <c r="G11" s="55"/>
    </row>
    <row r="12" spans="1:50" s="61" customFormat="1" ht="61.2">
      <c r="A12" s="89" t="s">
        <v>92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</row>
    <row r="13" spans="1:50" s="51" customFormat="1" ht="46.2">
      <c r="AH13" s="52"/>
    </row>
    <row r="14" spans="1:50" s="4" customFormat="1" ht="30" customHeight="1">
      <c r="A14" s="66" t="s">
        <v>6</v>
      </c>
      <c r="B14" s="66" t="s">
        <v>0</v>
      </c>
      <c r="C14" s="63" t="s">
        <v>2</v>
      </c>
      <c r="D14" s="65"/>
      <c r="E14" s="66" t="s">
        <v>8</v>
      </c>
      <c r="F14" s="66" t="s">
        <v>3</v>
      </c>
      <c r="G14" s="66" t="s">
        <v>4</v>
      </c>
      <c r="H14" s="66" t="s">
        <v>34</v>
      </c>
      <c r="I14" s="66" t="s">
        <v>35</v>
      </c>
      <c r="J14" s="66" t="s">
        <v>33</v>
      </c>
      <c r="K14" s="66" t="s">
        <v>30</v>
      </c>
      <c r="L14" s="66" t="s">
        <v>32</v>
      </c>
      <c r="M14" s="66" t="s">
        <v>10</v>
      </c>
      <c r="N14" s="66" t="s">
        <v>11</v>
      </c>
      <c r="O14" s="68" t="s">
        <v>29</v>
      </c>
      <c r="P14" s="68" t="s">
        <v>28</v>
      </c>
      <c r="Q14" s="83" t="s">
        <v>49</v>
      </c>
      <c r="R14" s="84"/>
      <c r="S14" s="84"/>
      <c r="T14" s="85"/>
      <c r="U14" s="66" t="s">
        <v>9</v>
      </c>
      <c r="V14" s="66" t="s">
        <v>17</v>
      </c>
      <c r="W14" s="66" t="s">
        <v>18</v>
      </c>
      <c r="X14" s="82" t="s">
        <v>45</v>
      </c>
      <c r="Y14" s="82" t="s">
        <v>46</v>
      </c>
      <c r="Z14" s="63" t="s">
        <v>31</v>
      </c>
      <c r="AA14" s="64"/>
      <c r="AB14" s="64"/>
      <c r="AC14" s="65"/>
      <c r="AD14" s="63" t="s">
        <v>7</v>
      </c>
      <c r="AE14" s="64"/>
      <c r="AF14" s="64"/>
      <c r="AG14" s="64"/>
      <c r="AH14" s="64"/>
      <c r="AI14" s="64"/>
      <c r="AJ14" s="64"/>
      <c r="AK14" s="64"/>
      <c r="AL14" s="64"/>
      <c r="AM14" s="65"/>
      <c r="AN14" s="66" t="s">
        <v>1</v>
      </c>
      <c r="AO14" s="66" t="s">
        <v>12</v>
      </c>
      <c r="AP14" s="77" t="s">
        <v>37</v>
      </c>
      <c r="AQ14" s="78"/>
      <c r="AR14" s="78"/>
      <c r="AS14" s="78"/>
      <c r="AT14" s="78"/>
      <c r="AU14" s="78"/>
      <c r="AV14" s="78"/>
      <c r="AW14" s="79"/>
      <c r="AX14" s="75" t="s">
        <v>44</v>
      </c>
    </row>
    <row r="15" spans="1:50" s="4" customFormat="1">
      <c r="A15" s="70"/>
      <c r="B15" s="70"/>
      <c r="C15" s="66" t="s">
        <v>15</v>
      </c>
      <c r="D15" s="66" t="s">
        <v>16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99"/>
      <c r="P15" s="99"/>
      <c r="Q15" s="86"/>
      <c r="R15" s="87"/>
      <c r="S15" s="87"/>
      <c r="T15" s="88"/>
      <c r="U15" s="70"/>
      <c r="V15" s="70"/>
      <c r="W15" s="70"/>
      <c r="X15" s="82"/>
      <c r="Y15" s="82"/>
      <c r="Z15" s="66" t="s">
        <v>36</v>
      </c>
      <c r="AA15" s="66" t="s">
        <v>19</v>
      </c>
      <c r="AB15" s="66" t="s">
        <v>13</v>
      </c>
      <c r="AC15" s="66" t="s">
        <v>14</v>
      </c>
      <c r="AD15" s="66" t="s">
        <v>20</v>
      </c>
      <c r="AE15" s="66" t="s">
        <v>21</v>
      </c>
      <c r="AF15" s="63" t="s">
        <v>22</v>
      </c>
      <c r="AG15" s="65"/>
      <c r="AH15" s="71" t="s">
        <v>23</v>
      </c>
      <c r="AI15" s="63" t="s">
        <v>24</v>
      </c>
      <c r="AJ15" s="65"/>
      <c r="AK15" s="68" t="s">
        <v>25</v>
      </c>
      <c r="AL15" s="66" t="s">
        <v>47</v>
      </c>
      <c r="AM15" s="73" t="s">
        <v>48</v>
      </c>
      <c r="AN15" s="70"/>
      <c r="AO15" s="70"/>
      <c r="AP15" s="75" t="s">
        <v>38</v>
      </c>
      <c r="AQ15" s="75" t="s">
        <v>39</v>
      </c>
      <c r="AR15" s="75" t="s">
        <v>40</v>
      </c>
      <c r="AS15" s="75" t="s">
        <v>41</v>
      </c>
      <c r="AT15" s="75" t="s">
        <v>42</v>
      </c>
      <c r="AU15" s="80" t="s">
        <v>55</v>
      </c>
      <c r="AV15" s="80" t="s">
        <v>56</v>
      </c>
      <c r="AW15" s="75" t="s">
        <v>43</v>
      </c>
      <c r="AX15" s="98"/>
    </row>
    <row r="16" spans="1:50" s="4" customFormat="1" ht="409.6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9"/>
      <c r="Q16" s="5">
        <v>2020</v>
      </c>
      <c r="R16" s="5">
        <v>2021</v>
      </c>
      <c r="S16" s="5">
        <v>2022</v>
      </c>
      <c r="T16" s="5">
        <v>2023</v>
      </c>
      <c r="U16" s="67"/>
      <c r="V16" s="67"/>
      <c r="W16" s="67"/>
      <c r="X16" s="82"/>
      <c r="Y16" s="82"/>
      <c r="Z16" s="67"/>
      <c r="AA16" s="67"/>
      <c r="AB16" s="67"/>
      <c r="AC16" s="67"/>
      <c r="AD16" s="67"/>
      <c r="AE16" s="67"/>
      <c r="AF16" s="6" t="s">
        <v>26</v>
      </c>
      <c r="AG16" s="6" t="s">
        <v>5</v>
      </c>
      <c r="AH16" s="72"/>
      <c r="AI16" s="6" t="s">
        <v>27</v>
      </c>
      <c r="AJ16" s="6" t="s">
        <v>5</v>
      </c>
      <c r="AK16" s="69"/>
      <c r="AL16" s="67"/>
      <c r="AM16" s="74"/>
      <c r="AN16" s="67"/>
      <c r="AO16" s="67"/>
      <c r="AP16" s="76"/>
      <c r="AQ16" s="76"/>
      <c r="AR16" s="76"/>
      <c r="AS16" s="76"/>
      <c r="AT16" s="76"/>
      <c r="AU16" s="81"/>
      <c r="AV16" s="81"/>
      <c r="AW16" s="76"/>
      <c r="AX16" s="76"/>
    </row>
    <row r="17" spans="1:51" s="4" customForma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  <c r="Q17" s="2">
        <v>17</v>
      </c>
      <c r="R17" s="2">
        <v>18</v>
      </c>
      <c r="S17" s="2">
        <v>19</v>
      </c>
      <c r="T17" s="2">
        <v>20</v>
      </c>
      <c r="U17" s="2">
        <v>21</v>
      </c>
      <c r="V17" s="2">
        <v>22</v>
      </c>
      <c r="W17" s="2">
        <v>23</v>
      </c>
      <c r="X17" s="2">
        <v>24</v>
      </c>
      <c r="Y17" s="2">
        <v>25</v>
      </c>
      <c r="Z17" s="2">
        <v>26</v>
      </c>
      <c r="AA17" s="2">
        <v>27</v>
      </c>
      <c r="AB17" s="2">
        <v>28</v>
      </c>
      <c r="AC17" s="2">
        <v>29</v>
      </c>
      <c r="AD17" s="2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AK17" s="2">
        <v>37</v>
      </c>
      <c r="AL17" s="2">
        <v>38</v>
      </c>
      <c r="AM17" s="2">
        <v>39</v>
      </c>
      <c r="AN17" s="2">
        <v>40</v>
      </c>
      <c r="AO17" s="2">
        <v>41</v>
      </c>
      <c r="AP17" s="2">
        <v>42</v>
      </c>
      <c r="AQ17" s="2">
        <v>43</v>
      </c>
      <c r="AR17" s="2">
        <v>44</v>
      </c>
      <c r="AS17" s="2">
        <v>45</v>
      </c>
      <c r="AT17" s="2">
        <v>46</v>
      </c>
      <c r="AU17" s="2">
        <v>47</v>
      </c>
      <c r="AV17" s="2">
        <v>48</v>
      </c>
      <c r="AW17" s="2">
        <v>49</v>
      </c>
      <c r="AX17" s="2">
        <v>50</v>
      </c>
    </row>
    <row r="18" spans="1:51" s="14" customFormat="1" ht="409.6">
      <c r="A18" s="11">
        <v>2</v>
      </c>
      <c r="B18" s="31">
        <v>4</v>
      </c>
      <c r="C18" s="11" t="s">
        <v>54</v>
      </c>
      <c r="D18" s="11"/>
      <c r="E18" s="11" t="s">
        <v>96</v>
      </c>
      <c r="F18" s="11">
        <v>1</v>
      </c>
      <c r="G18" s="7" t="s">
        <v>120</v>
      </c>
      <c r="H18" s="34">
        <v>45.11</v>
      </c>
      <c r="I18" s="34">
        <v>45.11</v>
      </c>
      <c r="J18" s="11">
        <v>1</v>
      </c>
      <c r="K18" s="11"/>
      <c r="L18" s="11" t="s">
        <v>50</v>
      </c>
      <c r="M18" s="7" t="s">
        <v>122</v>
      </c>
      <c r="N18" s="36" t="s">
        <v>110</v>
      </c>
      <c r="O18" s="9">
        <v>2443.75</v>
      </c>
      <c r="P18" s="9">
        <v>2932.5</v>
      </c>
      <c r="Q18" s="9">
        <v>2932.5</v>
      </c>
      <c r="R18" s="12"/>
      <c r="S18" s="12"/>
      <c r="T18" s="12"/>
      <c r="U18" s="11" t="s">
        <v>61</v>
      </c>
      <c r="V18" s="11" t="s">
        <v>54</v>
      </c>
      <c r="W18" s="11" t="s">
        <v>58</v>
      </c>
      <c r="X18" s="13">
        <v>44165</v>
      </c>
      <c r="Y18" s="13">
        <v>44196</v>
      </c>
      <c r="Z18" s="11"/>
      <c r="AA18" s="11"/>
      <c r="AB18" s="11"/>
      <c r="AC18" s="11"/>
      <c r="AD18" s="7" t="s">
        <v>120</v>
      </c>
      <c r="AE18" s="2" t="s">
        <v>52</v>
      </c>
      <c r="AF18" s="18">
        <v>796</v>
      </c>
      <c r="AG18" s="18" t="s">
        <v>97</v>
      </c>
      <c r="AH18" s="7">
        <v>5</v>
      </c>
      <c r="AI18" s="19">
        <v>58401000000</v>
      </c>
      <c r="AJ18" s="11" t="s">
        <v>59</v>
      </c>
      <c r="AK18" s="13">
        <v>44196</v>
      </c>
      <c r="AL18" s="13">
        <v>44196</v>
      </c>
      <c r="AM18" s="13">
        <v>44196</v>
      </c>
      <c r="AN18" s="11">
        <v>2020</v>
      </c>
      <c r="AO18" s="11"/>
      <c r="AP18" s="1" t="s">
        <v>98</v>
      </c>
      <c r="AQ18" s="1" t="s">
        <v>99</v>
      </c>
      <c r="AR18" s="1">
        <v>1</v>
      </c>
      <c r="AS18" s="11">
        <v>2020</v>
      </c>
      <c r="AT18" s="11">
        <v>2020</v>
      </c>
      <c r="AU18" s="9">
        <v>2659</v>
      </c>
      <c r="AV18" s="37">
        <v>0</v>
      </c>
      <c r="AW18" s="1" t="s">
        <v>50</v>
      </c>
      <c r="AX18" s="11" t="s">
        <v>121</v>
      </c>
      <c r="AY18" s="8"/>
    </row>
    <row r="19" spans="1:51" s="14" customFormat="1" ht="351">
      <c r="A19" s="11">
        <v>7</v>
      </c>
      <c r="B19" s="31">
        <v>145</v>
      </c>
      <c r="C19" s="11" t="s">
        <v>54</v>
      </c>
      <c r="D19" s="11"/>
      <c r="E19" s="18" t="s">
        <v>60</v>
      </c>
      <c r="F19" s="11">
        <v>1</v>
      </c>
      <c r="G19" s="27" t="s">
        <v>66</v>
      </c>
      <c r="H19" s="24">
        <v>45.31</v>
      </c>
      <c r="I19" s="25" t="s">
        <v>72</v>
      </c>
      <c r="J19" s="11">
        <v>1</v>
      </c>
      <c r="K19" s="11"/>
      <c r="L19" s="11" t="s">
        <v>50</v>
      </c>
      <c r="M19" s="7" t="s">
        <v>51</v>
      </c>
      <c r="N19" s="36" t="s">
        <v>110</v>
      </c>
      <c r="O19" s="29">
        <v>413.03246999999999</v>
      </c>
      <c r="P19" s="29">
        <v>495.63896</v>
      </c>
      <c r="Q19" s="29"/>
      <c r="R19" s="29">
        <v>495.63896</v>
      </c>
      <c r="S19" s="12"/>
      <c r="T19" s="12"/>
      <c r="U19" s="11" t="s">
        <v>61</v>
      </c>
      <c r="V19" s="11" t="s">
        <v>54</v>
      </c>
      <c r="W19" s="11" t="s">
        <v>58</v>
      </c>
      <c r="X19" s="13">
        <v>44165</v>
      </c>
      <c r="Y19" s="13">
        <v>44196</v>
      </c>
      <c r="Z19" s="11"/>
      <c r="AA19" s="11"/>
      <c r="AB19" s="11"/>
      <c r="AC19" s="11"/>
      <c r="AD19" s="22" t="s">
        <v>66</v>
      </c>
      <c r="AE19" s="2" t="s">
        <v>52</v>
      </c>
      <c r="AF19" s="1">
        <v>876</v>
      </c>
      <c r="AG19" s="1" t="s">
        <v>62</v>
      </c>
      <c r="AH19" s="25">
        <v>1046</v>
      </c>
      <c r="AI19" s="19">
        <v>58401000000</v>
      </c>
      <c r="AJ19" s="11" t="s">
        <v>59</v>
      </c>
      <c r="AK19" s="13">
        <v>44196</v>
      </c>
      <c r="AL19" s="13">
        <v>44227</v>
      </c>
      <c r="AM19" s="21">
        <v>44561</v>
      </c>
      <c r="AN19" s="11">
        <v>2021</v>
      </c>
      <c r="AO19" s="11"/>
      <c r="AP19" s="1"/>
      <c r="AQ19" s="1"/>
      <c r="AR19" s="1"/>
      <c r="AS19" s="1"/>
      <c r="AT19" s="1"/>
      <c r="AU19" s="20"/>
      <c r="AV19" s="1"/>
      <c r="AW19" s="1"/>
      <c r="AX19" s="11"/>
    </row>
    <row r="20" spans="1:51" s="14" customFormat="1" ht="351">
      <c r="A20" s="11">
        <v>7</v>
      </c>
      <c r="B20" s="31">
        <v>146</v>
      </c>
      <c r="C20" s="11" t="s">
        <v>54</v>
      </c>
      <c r="D20" s="11"/>
      <c r="E20" s="18" t="s">
        <v>60</v>
      </c>
      <c r="F20" s="11">
        <v>1</v>
      </c>
      <c r="G20" s="27" t="s">
        <v>67</v>
      </c>
      <c r="H20" s="24">
        <v>45.31</v>
      </c>
      <c r="I20" s="25" t="s">
        <v>72</v>
      </c>
      <c r="J20" s="11">
        <v>1</v>
      </c>
      <c r="K20" s="11"/>
      <c r="L20" s="11" t="s">
        <v>50</v>
      </c>
      <c r="M20" s="7" t="s">
        <v>51</v>
      </c>
      <c r="N20" s="36" t="s">
        <v>110</v>
      </c>
      <c r="O20" s="29">
        <v>235.24707000000001</v>
      </c>
      <c r="P20" s="29">
        <v>282.29649000000001</v>
      </c>
      <c r="Q20" s="29"/>
      <c r="R20" s="29">
        <v>282.29649000000001</v>
      </c>
      <c r="S20" s="12"/>
      <c r="T20" s="12"/>
      <c r="U20" s="11" t="s">
        <v>61</v>
      </c>
      <c r="V20" s="11" t="s">
        <v>54</v>
      </c>
      <c r="W20" s="11" t="s">
        <v>58</v>
      </c>
      <c r="X20" s="13">
        <v>44165</v>
      </c>
      <c r="Y20" s="13">
        <v>44196</v>
      </c>
      <c r="Z20" s="11"/>
      <c r="AA20" s="11"/>
      <c r="AB20" s="11"/>
      <c r="AC20" s="11"/>
      <c r="AD20" s="22" t="s">
        <v>67</v>
      </c>
      <c r="AE20" s="2" t="s">
        <v>52</v>
      </c>
      <c r="AF20" s="1">
        <v>876</v>
      </c>
      <c r="AG20" s="1" t="s">
        <v>62</v>
      </c>
      <c r="AH20" s="25">
        <v>377</v>
      </c>
      <c r="AI20" s="19">
        <v>58401000000</v>
      </c>
      <c r="AJ20" s="11" t="s">
        <v>59</v>
      </c>
      <c r="AK20" s="13">
        <v>44196</v>
      </c>
      <c r="AL20" s="13">
        <v>44227</v>
      </c>
      <c r="AM20" s="21">
        <v>44561</v>
      </c>
      <c r="AN20" s="11">
        <v>2021</v>
      </c>
      <c r="AO20" s="11"/>
      <c r="AP20" s="1"/>
      <c r="AQ20" s="1"/>
      <c r="AR20" s="1"/>
      <c r="AS20" s="1"/>
      <c r="AT20" s="1"/>
      <c r="AU20" s="20"/>
      <c r="AV20" s="1"/>
      <c r="AW20" s="1"/>
      <c r="AX20" s="11"/>
    </row>
    <row r="21" spans="1:51" s="14" customFormat="1" ht="351">
      <c r="A21" s="11">
        <v>7</v>
      </c>
      <c r="B21" s="31">
        <v>147</v>
      </c>
      <c r="C21" s="11" t="s">
        <v>54</v>
      </c>
      <c r="D21" s="11"/>
      <c r="E21" s="18" t="s">
        <v>60</v>
      </c>
      <c r="F21" s="11">
        <v>1</v>
      </c>
      <c r="G21" s="27" t="s">
        <v>68</v>
      </c>
      <c r="H21" s="26">
        <v>45.31</v>
      </c>
      <c r="I21" s="25" t="s">
        <v>72</v>
      </c>
      <c r="J21" s="11">
        <v>1</v>
      </c>
      <c r="K21" s="11"/>
      <c r="L21" s="11" t="s">
        <v>50</v>
      </c>
      <c r="M21" s="7" t="s">
        <v>51</v>
      </c>
      <c r="N21" s="36" t="s">
        <v>110</v>
      </c>
      <c r="O21" s="29">
        <v>2045.77854</v>
      </c>
      <c r="P21" s="29">
        <v>2454.9342499999998</v>
      </c>
      <c r="Q21" s="29"/>
      <c r="R21" s="29">
        <v>2454.9342499999998</v>
      </c>
      <c r="S21" s="12"/>
      <c r="T21" s="12"/>
      <c r="U21" s="11" t="s">
        <v>61</v>
      </c>
      <c r="V21" s="11" t="s">
        <v>54</v>
      </c>
      <c r="W21" s="11" t="s">
        <v>58</v>
      </c>
      <c r="X21" s="13">
        <v>44165</v>
      </c>
      <c r="Y21" s="13">
        <v>44196</v>
      </c>
      <c r="Z21" s="11"/>
      <c r="AA21" s="11"/>
      <c r="AB21" s="11"/>
      <c r="AC21" s="11"/>
      <c r="AD21" s="22" t="s">
        <v>68</v>
      </c>
      <c r="AE21" s="2" t="s">
        <v>52</v>
      </c>
      <c r="AF21" s="1">
        <v>876</v>
      </c>
      <c r="AG21" s="1" t="s">
        <v>62</v>
      </c>
      <c r="AH21" s="25">
        <v>6267</v>
      </c>
      <c r="AI21" s="19">
        <v>58401000000</v>
      </c>
      <c r="AJ21" s="11" t="s">
        <v>59</v>
      </c>
      <c r="AK21" s="13">
        <v>44196</v>
      </c>
      <c r="AL21" s="13">
        <v>44227</v>
      </c>
      <c r="AM21" s="21">
        <v>44561</v>
      </c>
      <c r="AN21" s="11">
        <v>2021</v>
      </c>
      <c r="AO21" s="11"/>
      <c r="AP21" s="1"/>
      <c r="AQ21" s="1"/>
      <c r="AR21" s="1"/>
      <c r="AS21" s="1"/>
      <c r="AT21" s="1"/>
      <c r="AU21" s="20"/>
      <c r="AV21" s="1"/>
      <c r="AW21" s="1"/>
      <c r="AX21" s="11"/>
    </row>
    <row r="22" spans="1:51" s="14" customFormat="1" ht="351">
      <c r="A22" s="11">
        <v>7</v>
      </c>
      <c r="B22" s="31">
        <v>148</v>
      </c>
      <c r="C22" s="11" t="s">
        <v>54</v>
      </c>
      <c r="D22" s="11"/>
      <c r="E22" s="18" t="s">
        <v>60</v>
      </c>
      <c r="F22" s="11">
        <v>1</v>
      </c>
      <c r="G22" s="27" t="s">
        <v>69</v>
      </c>
      <c r="H22" s="24" t="s">
        <v>73</v>
      </c>
      <c r="I22" s="25" t="s">
        <v>74</v>
      </c>
      <c r="J22" s="11">
        <v>1</v>
      </c>
      <c r="K22" s="11"/>
      <c r="L22" s="11" t="s">
        <v>50</v>
      </c>
      <c r="M22" s="7" t="s">
        <v>51</v>
      </c>
      <c r="N22" s="36" t="s">
        <v>110</v>
      </c>
      <c r="O22" s="29">
        <v>12214.6461</v>
      </c>
      <c r="P22" s="29">
        <v>14657.57532</v>
      </c>
      <c r="Q22" s="29"/>
      <c r="R22" s="29">
        <v>14657.57532</v>
      </c>
      <c r="S22" s="12"/>
      <c r="T22" s="12"/>
      <c r="U22" s="1" t="s">
        <v>78</v>
      </c>
      <c r="V22" s="11" t="s">
        <v>54</v>
      </c>
      <c r="W22" s="11" t="s">
        <v>58</v>
      </c>
      <c r="X22" s="13">
        <v>44165</v>
      </c>
      <c r="Y22" s="13">
        <v>44196</v>
      </c>
      <c r="Z22" s="11"/>
      <c r="AA22" s="11"/>
      <c r="AB22" s="11"/>
      <c r="AC22" s="11"/>
      <c r="AD22" s="22" t="s">
        <v>69</v>
      </c>
      <c r="AE22" s="2" t="s">
        <v>52</v>
      </c>
      <c r="AF22" s="1">
        <v>112</v>
      </c>
      <c r="AG22" s="1" t="s">
        <v>77</v>
      </c>
      <c r="AH22" s="2">
        <v>337400</v>
      </c>
      <c r="AI22" s="19">
        <v>58401000000</v>
      </c>
      <c r="AJ22" s="11" t="s">
        <v>59</v>
      </c>
      <c r="AK22" s="13">
        <v>44196</v>
      </c>
      <c r="AL22" s="13">
        <v>44227</v>
      </c>
      <c r="AM22" s="21">
        <v>44561</v>
      </c>
      <c r="AN22" s="11">
        <v>2021</v>
      </c>
      <c r="AO22" s="11"/>
      <c r="AP22" s="11"/>
      <c r="AQ22" s="11"/>
      <c r="AR22" s="11"/>
      <c r="AS22" s="13"/>
      <c r="AT22" s="15"/>
      <c r="AU22" s="16"/>
      <c r="AV22" s="11"/>
      <c r="AW22" s="11"/>
      <c r="AX22" s="11"/>
    </row>
    <row r="23" spans="1:51" s="14" customFormat="1" ht="351">
      <c r="A23" s="11">
        <v>7</v>
      </c>
      <c r="B23" s="31">
        <v>149</v>
      </c>
      <c r="C23" s="11" t="s">
        <v>54</v>
      </c>
      <c r="D23" s="11"/>
      <c r="E23" s="18" t="s">
        <v>60</v>
      </c>
      <c r="F23" s="11">
        <v>1</v>
      </c>
      <c r="G23" s="27" t="s">
        <v>70</v>
      </c>
      <c r="H23" s="24" t="s">
        <v>75</v>
      </c>
      <c r="I23" s="24" t="s">
        <v>76</v>
      </c>
      <c r="J23" s="11">
        <v>1</v>
      </c>
      <c r="K23" s="11"/>
      <c r="L23" s="11" t="s">
        <v>50</v>
      </c>
      <c r="M23" s="7" t="s">
        <v>51</v>
      </c>
      <c r="N23" s="36" t="s">
        <v>110</v>
      </c>
      <c r="O23" s="29">
        <v>458.31200000000001</v>
      </c>
      <c r="P23" s="29">
        <v>549.97500000000002</v>
      </c>
      <c r="Q23" s="29"/>
      <c r="R23" s="29">
        <v>549.97500000000002</v>
      </c>
      <c r="S23" s="12"/>
      <c r="T23" s="12"/>
      <c r="U23" s="11" t="s">
        <v>61</v>
      </c>
      <c r="V23" s="11" t="s">
        <v>54</v>
      </c>
      <c r="W23" s="11" t="s">
        <v>58</v>
      </c>
      <c r="X23" s="13">
        <v>44165</v>
      </c>
      <c r="Y23" s="13">
        <v>44196</v>
      </c>
      <c r="Z23" s="11"/>
      <c r="AA23" s="11"/>
      <c r="AB23" s="11"/>
      <c r="AC23" s="11"/>
      <c r="AD23" s="27" t="s">
        <v>70</v>
      </c>
      <c r="AE23" s="2" t="s">
        <v>52</v>
      </c>
      <c r="AF23" s="7">
        <v>876</v>
      </c>
      <c r="AG23" s="7" t="s">
        <v>62</v>
      </c>
      <c r="AH23" s="2">
        <v>20</v>
      </c>
      <c r="AI23" s="19">
        <v>58401000000</v>
      </c>
      <c r="AJ23" s="11" t="s">
        <v>59</v>
      </c>
      <c r="AK23" s="13">
        <v>44196</v>
      </c>
      <c r="AL23" s="13">
        <v>44227</v>
      </c>
      <c r="AM23" s="21">
        <v>44561</v>
      </c>
      <c r="AN23" s="11">
        <v>2021</v>
      </c>
      <c r="AO23" s="11"/>
      <c r="AP23" s="11"/>
      <c r="AQ23" s="11"/>
      <c r="AR23" s="11"/>
      <c r="AS23" s="13"/>
      <c r="AT23" s="15"/>
      <c r="AU23" s="16"/>
      <c r="AV23" s="11"/>
      <c r="AW23" s="11"/>
      <c r="AX23" s="11"/>
    </row>
    <row r="24" spans="1:51" s="14" customFormat="1" ht="351">
      <c r="A24" s="11">
        <v>7</v>
      </c>
      <c r="B24" s="31">
        <v>150</v>
      </c>
      <c r="C24" s="11" t="s">
        <v>54</v>
      </c>
      <c r="D24" s="11"/>
      <c r="E24" s="18" t="s">
        <v>60</v>
      </c>
      <c r="F24" s="11">
        <v>1</v>
      </c>
      <c r="G24" s="27" t="s">
        <v>111</v>
      </c>
      <c r="H24" s="34">
        <v>46.4</v>
      </c>
      <c r="I24" s="45" t="s">
        <v>117</v>
      </c>
      <c r="J24" s="11">
        <v>1</v>
      </c>
      <c r="K24" s="11"/>
      <c r="L24" s="11" t="s">
        <v>50</v>
      </c>
      <c r="M24" s="7" t="s">
        <v>51</v>
      </c>
      <c r="N24" s="36" t="s">
        <v>110</v>
      </c>
      <c r="O24" s="30">
        <v>751.30619000000002</v>
      </c>
      <c r="P24" s="30">
        <v>901.56742999999994</v>
      </c>
      <c r="Q24" s="30"/>
      <c r="R24" s="30">
        <v>901.56742999999994</v>
      </c>
      <c r="S24" s="12"/>
      <c r="T24" s="12"/>
      <c r="U24" s="11" t="s">
        <v>61</v>
      </c>
      <c r="V24" s="11" t="s">
        <v>54</v>
      </c>
      <c r="W24" s="11" t="s">
        <v>58</v>
      </c>
      <c r="X24" s="13">
        <v>44165</v>
      </c>
      <c r="Y24" s="13">
        <v>44196</v>
      </c>
      <c r="Z24" s="11"/>
      <c r="AA24" s="11"/>
      <c r="AB24" s="11"/>
      <c r="AC24" s="11"/>
      <c r="AD24" s="27" t="s">
        <v>111</v>
      </c>
      <c r="AE24" s="2" t="s">
        <v>52</v>
      </c>
      <c r="AF24" s="7">
        <v>876</v>
      </c>
      <c r="AG24" s="7" t="s">
        <v>62</v>
      </c>
      <c r="AH24" s="7">
        <v>27</v>
      </c>
      <c r="AI24" s="19">
        <v>58401000000</v>
      </c>
      <c r="AJ24" s="11" t="s">
        <v>59</v>
      </c>
      <c r="AK24" s="13">
        <v>44196</v>
      </c>
      <c r="AL24" s="13">
        <v>44227</v>
      </c>
      <c r="AM24" s="21">
        <v>44561</v>
      </c>
      <c r="AN24" s="11">
        <v>2021</v>
      </c>
      <c r="AO24" s="11"/>
      <c r="AP24" s="11"/>
      <c r="AQ24" s="11"/>
      <c r="AR24" s="11"/>
      <c r="AS24" s="13"/>
      <c r="AT24" s="15"/>
      <c r="AU24" s="16"/>
      <c r="AV24" s="11"/>
      <c r="AW24" s="11"/>
      <c r="AX24" s="11"/>
    </row>
    <row r="25" spans="1:51" s="14" customFormat="1" ht="351">
      <c r="A25" s="11">
        <v>4</v>
      </c>
      <c r="B25" s="31">
        <v>151</v>
      </c>
      <c r="C25" s="11" t="s">
        <v>54</v>
      </c>
      <c r="D25" s="11"/>
      <c r="E25" s="7" t="s">
        <v>57</v>
      </c>
      <c r="F25" s="11">
        <v>1</v>
      </c>
      <c r="G25" s="28" t="s">
        <v>71</v>
      </c>
      <c r="H25" s="28">
        <v>95.11</v>
      </c>
      <c r="I25" s="28">
        <v>95.11</v>
      </c>
      <c r="J25" s="11">
        <v>1</v>
      </c>
      <c r="K25" s="11"/>
      <c r="L25" s="11" t="s">
        <v>50</v>
      </c>
      <c r="M25" s="7" t="s">
        <v>51</v>
      </c>
      <c r="N25" s="36" t="s">
        <v>110</v>
      </c>
      <c r="O25" s="30">
        <v>968.7</v>
      </c>
      <c r="P25" s="30">
        <v>1162.44</v>
      </c>
      <c r="Q25" s="30"/>
      <c r="R25" s="30">
        <v>1162.44</v>
      </c>
      <c r="S25" s="12"/>
      <c r="T25" s="12"/>
      <c r="U25" s="11" t="s">
        <v>79</v>
      </c>
      <c r="V25" s="11" t="s">
        <v>54</v>
      </c>
      <c r="W25" s="11" t="s">
        <v>58</v>
      </c>
      <c r="X25" s="13">
        <v>44165</v>
      </c>
      <c r="Y25" s="13">
        <v>44196</v>
      </c>
      <c r="Z25" s="11"/>
      <c r="AA25" s="11"/>
      <c r="AB25" s="11"/>
      <c r="AC25" s="11"/>
      <c r="AD25" s="23" t="s">
        <v>71</v>
      </c>
      <c r="AE25" s="2" t="s">
        <v>52</v>
      </c>
      <c r="AF25" s="7">
        <v>876</v>
      </c>
      <c r="AG25" s="7" t="s">
        <v>62</v>
      </c>
      <c r="AH25" s="7">
        <v>6</v>
      </c>
      <c r="AI25" s="19">
        <v>58401000000</v>
      </c>
      <c r="AJ25" s="11" t="s">
        <v>59</v>
      </c>
      <c r="AK25" s="13">
        <v>44196</v>
      </c>
      <c r="AL25" s="13">
        <v>44227</v>
      </c>
      <c r="AM25" s="21">
        <v>44561</v>
      </c>
      <c r="AN25" s="11">
        <v>2021</v>
      </c>
      <c r="AO25" s="11"/>
      <c r="AP25" s="11"/>
      <c r="AQ25" s="11"/>
      <c r="AR25" s="11"/>
      <c r="AS25" s="13"/>
      <c r="AT25" s="15"/>
      <c r="AU25" s="16"/>
      <c r="AV25" s="11"/>
      <c r="AW25" s="11"/>
      <c r="AX25" s="11"/>
    </row>
    <row r="26" spans="1:51" s="14" customFormat="1" ht="351">
      <c r="A26" s="11">
        <v>7</v>
      </c>
      <c r="B26" s="31">
        <v>152</v>
      </c>
      <c r="C26" s="11" t="s">
        <v>54</v>
      </c>
      <c r="D26" s="11"/>
      <c r="E26" s="18" t="s">
        <v>60</v>
      </c>
      <c r="F26" s="11">
        <v>1</v>
      </c>
      <c r="G26" s="7" t="s">
        <v>80</v>
      </c>
      <c r="H26" s="18" t="s">
        <v>81</v>
      </c>
      <c r="I26" s="18" t="s">
        <v>82</v>
      </c>
      <c r="J26" s="11">
        <v>1</v>
      </c>
      <c r="K26" s="11"/>
      <c r="L26" s="11" t="s">
        <v>50</v>
      </c>
      <c r="M26" s="7" t="s">
        <v>51</v>
      </c>
      <c r="N26" s="36" t="s">
        <v>110</v>
      </c>
      <c r="O26" s="32">
        <v>1017.91266</v>
      </c>
      <c r="P26" s="32">
        <v>1221.4951900000001</v>
      </c>
      <c r="Q26" s="32"/>
      <c r="R26" s="32">
        <v>1221.4951900000001</v>
      </c>
      <c r="S26" s="12"/>
      <c r="T26" s="12"/>
      <c r="U26" s="11" t="s">
        <v>79</v>
      </c>
      <c r="V26" s="11" t="s">
        <v>54</v>
      </c>
      <c r="W26" s="11" t="s">
        <v>58</v>
      </c>
      <c r="X26" s="13">
        <v>44165</v>
      </c>
      <c r="Y26" s="13">
        <v>44196</v>
      </c>
      <c r="Z26" s="11"/>
      <c r="AA26" s="11"/>
      <c r="AB26" s="11"/>
      <c r="AC26" s="11"/>
      <c r="AD26" s="18" t="s">
        <v>80</v>
      </c>
      <c r="AE26" s="18" t="s">
        <v>52</v>
      </c>
      <c r="AF26" s="7">
        <v>876</v>
      </c>
      <c r="AG26" s="7" t="s">
        <v>62</v>
      </c>
      <c r="AH26" s="7">
        <v>24</v>
      </c>
      <c r="AI26" s="33">
        <v>58000000000</v>
      </c>
      <c r="AJ26" s="11" t="s">
        <v>83</v>
      </c>
      <c r="AK26" s="13">
        <v>44196</v>
      </c>
      <c r="AL26" s="13">
        <v>44227</v>
      </c>
      <c r="AM26" s="21">
        <v>44561</v>
      </c>
      <c r="AN26" s="11">
        <v>2021</v>
      </c>
      <c r="AO26" s="11"/>
      <c r="AP26" s="1"/>
      <c r="AQ26" s="1"/>
      <c r="AR26" s="1"/>
      <c r="AS26" s="1"/>
      <c r="AT26" s="1"/>
      <c r="AU26" s="20"/>
      <c r="AV26" s="1"/>
      <c r="AW26" s="1"/>
      <c r="AX26" s="11"/>
      <c r="AY26" s="8"/>
    </row>
    <row r="27" spans="1:51" s="14" customFormat="1" ht="351">
      <c r="A27" s="11">
        <v>7</v>
      </c>
      <c r="B27" s="31">
        <v>153</v>
      </c>
      <c r="C27" s="11" t="s">
        <v>54</v>
      </c>
      <c r="D27" s="11"/>
      <c r="E27" s="18" t="s">
        <v>60</v>
      </c>
      <c r="F27" s="11">
        <v>1</v>
      </c>
      <c r="G27" s="7" t="s">
        <v>84</v>
      </c>
      <c r="H27" s="18" t="s">
        <v>85</v>
      </c>
      <c r="I27" s="18" t="s">
        <v>86</v>
      </c>
      <c r="J27" s="11">
        <v>1</v>
      </c>
      <c r="K27" s="11"/>
      <c r="L27" s="11" t="s">
        <v>50</v>
      </c>
      <c r="M27" s="7" t="s">
        <v>51</v>
      </c>
      <c r="N27" s="36" t="s">
        <v>110</v>
      </c>
      <c r="O27" s="32">
        <v>542.67552999999998</v>
      </c>
      <c r="P27" s="32">
        <v>651.21064000000001</v>
      </c>
      <c r="Q27" s="32"/>
      <c r="R27" s="32">
        <v>651.21064000000001</v>
      </c>
      <c r="S27" s="12"/>
      <c r="T27" s="12"/>
      <c r="U27" s="11" t="s">
        <v>79</v>
      </c>
      <c r="V27" s="11" t="s">
        <v>54</v>
      </c>
      <c r="W27" s="11" t="s">
        <v>58</v>
      </c>
      <c r="X27" s="13">
        <v>44165</v>
      </c>
      <c r="Y27" s="13">
        <v>44196</v>
      </c>
      <c r="Z27" s="11"/>
      <c r="AA27" s="11"/>
      <c r="AB27" s="11"/>
      <c r="AC27" s="11"/>
      <c r="AD27" s="18" t="s">
        <v>84</v>
      </c>
      <c r="AE27" s="18" t="s">
        <v>52</v>
      </c>
      <c r="AF27" s="7">
        <v>876</v>
      </c>
      <c r="AG27" s="7" t="s">
        <v>62</v>
      </c>
      <c r="AH27" s="7">
        <v>6</v>
      </c>
      <c r="AI27" s="33">
        <v>58000000000</v>
      </c>
      <c r="AJ27" s="11" t="s">
        <v>83</v>
      </c>
      <c r="AK27" s="13">
        <v>44196</v>
      </c>
      <c r="AL27" s="13">
        <v>44227</v>
      </c>
      <c r="AM27" s="21">
        <v>44561</v>
      </c>
      <c r="AN27" s="11">
        <v>2021</v>
      </c>
      <c r="AO27" s="11"/>
      <c r="AP27" s="1"/>
      <c r="AQ27" s="1"/>
      <c r="AR27" s="1"/>
      <c r="AS27" s="1"/>
      <c r="AT27" s="1"/>
      <c r="AU27" s="20"/>
      <c r="AV27" s="1"/>
      <c r="AW27" s="1"/>
      <c r="AX27" s="11"/>
      <c r="AY27" s="8"/>
    </row>
    <row r="28" spans="1:51" s="14" customFormat="1" ht="351">
      <c r="A28" s="11">
        <v>7</v>
      </c>
      <c r="B28" s="31">
        <v>154</v>
      </c>
      <c r="C28" s="11" t="s">
        <v>54</v>
      </c>
      <c r="D28" s="11"/>
      <c r="E28" s="18" t="s">
        <v>60</v>
      </c>
      <c r="F28" s="11">
        <v>1</v>
      </c>
      <c r="G28" s="35" t="s">
        <v>112</v>
      </c>
      <c r="H28" s="34" t="s">
        <v>87</v>
      </c>
      <c r="I28" s="34" t="s">
        <v>88</v>
      </c>
      <c r="J28" s="11">
        <v>1</v>
      </c>
      <c r="K28" s="11"/>
      <c r="L28" s="11" t="s">
        <v>50</v>
      </c>
      <c r="M28" s="7" t="s">
        <v>51</v>
      </c>
      <c r="N28" s="36" t="s">
        <v>110</v>
      </c>
      <c r="O28" s="32">
        <v>1921.85</v>
      </c>
      <c r="P28" s="32">
        <v>2306.2199999999998</v>
      </c>
      <c r="Q28" s="32"/>
      <c r="R28" s="32">
        <v>2306.2199999999998</v>
      </c>
      <c r="S28" s="12"/>
      <c r="T28" s="12"/>
      <c r="U28" s="11" t="s">
        <v>61</v>
      </c>
      <c r="V28" s="11" t="s">
        <v>54</v>
      </c>
      <c r="W28" s="11" t="s">
        <v>58</v>
      </c>
      <c r="X28" s="13">
        <v>44165</v>
      </c>
      <c r="Y28" s="13">
        <v>44196</v>
      </c>
      <c r="Z28" s="11"/>
      <c r="AA28" s="11"/>
      <c r="AB28" s="11"/>
      <c r="AC28" s="11"/>
      <c r="AD28" s="35" t="s">
        <v>112</v>
      </c>
      <c r="AE28" s="34" t="s">
        <v>52</v>
      </c>
      <c r="AF28" s="18">
        <v>778</v>
      </c>
      <c r="AG28" s="18" t="s">
        <v>89</v>
      </c>
      <c r="AH28" s="7">
        <v>9022</v>
      </c>
      <c r="AI28" s="19">
        <v>58401000000</v>
      </c>
      <c r="AJ28" s="11" t="s">
        <v>59</v>
      </c>
      <c r="AK28" s="13">
        <v>44196</v>
      </c>
      <c r="AL28" s="13">
        <v>44227</v>
      </c>
      <c r="AM28" s="21">
        <v>44561</v>
      </c>
      <c r="AN28" s="11">
        <v>2021</v>
      </c>
      <c r="AO28" s="11"/>
      <c r="AP28" s="1"/>
      <c r="AQ28" s="1"/>
      <c r="AR28" s="1"/>
      <c r="AS28" s="1"/>
      <c r="AT28" s="1"/>
      <c r="AU28" s="20"/>
      <c r="AV28" s="1"/>
      <c r="AW28" s="1"/>
      <c r="AX28" s="11"/>
      <c r="AY28" s="8"/>
    </row>
    <row r="29" spans="1:51" s="14" customFormat="1" ht="351">
      <c r="A29" s="11">
        <v>7</v>
      </c>
      <c r="B29" s="31">
        <v>155</v>
      </c>
      <c r="C29" s="11" t="s">
        <v>54</v>
      </c>
      <c r="D29" s="11"/>
      <c r="E29" s="18" t="s">
        <v>60</v>
      </c>
      <c r="F29" s="11">
        <v>1</v>
      </c>
      <c r="G29" s="7" t="s">
        <v>90</v>
      </c>
      <c r="H29" s="18">
        <v>18.12</v>
      </c>
      <c r="I29" s="18">
        <v>18.12</v>
      </c>
      <c r="J29" s="11">
        <v>1</v>
      </c>
      <c r="K29" s="11"/>
      <c r="L29" s="11" t="s">
        <v>50</v>
      </c>
      <c r="M29" s="7" t="s">
        <v>51</v>
      </c>
      <c r="N29" s="36" t="s">
        <v>110</v>
      </c>
      <c r="O29" s="32">
        <v>277.25</v>
      </c>
      <c r="P29" s="32">
        <v>332.7</v>
      </c>
      <c r="Q29" s="32"/>
      <c r="R29" s="32">
        <v>332.7</v>
      </c>
      <c r="S29" s="12"/>
      <c r="T29" s="12"/>
      <c r="U29" s="11" t="s">
        <v>61</v>
      </c>
      <c r="V29" s="11" t="s">
        <v>54</v>
      </c>
      <c r="W29" s="11" t="s">
        <v>58</v>
      </c>
      <c r="X29" s="13">
        <v>44165</v>
      </c>
      <c r="Y29" s="13">
        <v>44196</v>
      </c>
      <c r="Z29" s="11"/>
      <c r="AA29" s="11"/>
      <c r="AB29" s="11"/>
      <c r="AC29" s="11"/>
      <c r="AD29" s="18" t="s">
        <v>90</v>
      </c>
      <c r="AE29" s="18" t="s">
        <v>52</v>
      </c>
      <c r="AF29" s="7">
        <v>876</v>
      </c>
      <c r="AG29" s="7" t="s">
        <v>62</v>
      </c>
      <c r="AH29" s="7">
        <v>5</v>
      </c>
      <c r="AI29" s="19">
        <v>58401000000</v>
      </c>
      <c r="AJ29" s="11" t="s">
        <v>59</v>
      </c>
      <c r="AK29" s="13">
        <v>44196</v>
      </c>
      <c r="AL29" s="13">
        <v>44227</v>
      </c>
      <c r="AM29" s="21">
        <v>44561</v>
      </c>
      <c r="AN29" s="11">
        <v>2021</v>
      </c>
      <c r="AO29" s="11"/>
      <c r="AP29" s="1"/>
      <c r="AQ29" s="1"/>
      <c r="AR29" s="1"/>
      <c r="AS29" s="1"/>
      <c r="AT29" s="1"/>
      <c r="AU29" s="20"/>
      <c r="AV29" s="1"/>
      <c r="AW29" s="1"/>
      <c r="AX29" s="11"/>
      <c r="AY29" s="8"/>
    </row>
    <row r="30" spans="1:51" s="14" customFormat="1" ht="351">
      <c r="A30" s="11">
        <v>4</v>
      </c>
      <c r="B30" s="31">
        <v>156</v>
      </c>
      <c r="C30" s="11" t="s">
        <v>54</v>
      </c>
      <c r="D30" s="11"/>
      <c r="E30" s="18" t="s">
        <v>57</v>
      </c>
      <c r="F30" s="11">
        <v>1</v>
      </c>
      <c r="G30" s="18" t="s">
        <v>115</v>
      </c>
      <c r="H30" s="18">
        <v>62.01</v>
      </c>
      <c r="I30" s="18">
        <v>62.01</v>
      </c>
      <c r="J30" s="11">
        <v>1</v>
      </c>
      <c r="K30" s="11"/>
      <c r="L30" s="11" t="s">
        <v>50</v>
      </c>
      <c r="M30" s="7" t="s">
        <v>51</v>
      </c>
      <c r="N30" s="36" t="s">
        <v>110</v>
      </c>
      <c r="O30" s="9">
        <v>3815.0204399999998</v>
      </c>
      <c r="P30" s="9">
        <v>3815.0204399999998</v>
      </c>
      <c r="Q30" s="9">
        <v>3815.0204399999998</v>
      </c>
      <c r="R30" s="12"/>
      <c r="S30" s="12"/>
      <c r="T30" s="12"/>
      <c r="U30" s="11" t="s">
        <v>61</v>
      </c>
      <c r="V30" s="11" t="s">
        <v>54</v>
      </c>
      <c r="W30" s="11" t="s">
        <v>58</v>
      </c>
      <c r="X30" s="13">
        <v>44165</v>
      </c>
      <c r="Y30" s="13">
        <v>44196</v>
      </c>
      <c r="Z30" s="11"/>
      <c r="AA30" s="11"/>
      <c r="AB30" s="11"/>
      <c r="AC30" s="11"/>
      <c r="AD30" s="18" t="s">
        <v>115</v>
      </c>
      <c r="AE30" s="2" t="s">
        <v>52</v>
      </c>
      <c r="AF30" s="18">
        <v>796</v>
      </c>
      <c r="AG30" s="18" t="s">
        <v>97</v>
      </c>
      <c r="AH30" s="7">
        <v>198</v>
      </c>
      <c r="AI30" s="19">
        <v>58401000000</v>
      </c>
      <c r="AJ30" s="11" t="s">
        <v>59</v>
      </c>
      <c r="AK30" s="21">
        <v>44196</v>
      </c>
      <c r="AL30" s="21">
        <v>44196</v>
      </c>
      <c r="AM30" s="21">
        <v>44196</v>
      </c>
      <c r="AN30" s="11">
        <v>2020</v>
      </c>
      <c r="AO30" s="11"/>
      <c r="AP30" s="1"/>
      <c r="AQ30" s="1"/>
      <c r="AR30" s="1"/>
      <c r="AS30" s="1"/>
      <c r="AT30" s="1"/>
      <c r="AU30" s="20"/>
      <c r="AV30" s="1"/>
      <c r="AW30" s="1"/>
      <c r="AX30" s="11"/>
    </row>
    <row r="31" spans="1:51" s="14" customFormat="1" ht="409.6">
      <c r="A31" s="11">
        <v>4</v>
      </c>
      <c r="B31" s="31">
        <v>157</v>
      </c>
      <c r="C31" s="11" t="s">
        <v>54</v>
      </c>
      <c r="D31" s="11"/>
      <c r="E31" s="18" t="s">
        <v>57</v>
      </c>
      <c r="F31" s="11">
        <v>1</v>
      </c>
      <c r="G31" s="7" t="s">
        <v>118</v>
      </c>
      <c r="H31" s="46" t="s">
        <v>116</v>
      </c>
      <c r="I31" s="46" t="s">
        <v>116</v>
      </c>
      <c r="J31" s="11">
        <v>1</v>
      </c>
      <c r="K31" s="11"/>
      <c r="L31" s="11" t="s">
        <v>50</v>
      </c>
      <c r="M31" s="7" t="s">
        <v>51</v>
      </c>
      <c r="N31" s="36" t="s">
        <v>110</v>
      </c>
      <c r="O31" s="9">
        <v>2859.7501699999998</v>
      </c>
      <c r="P31" s="9">
        <v>3431.7002000000002</v>
      </c>
      <c r="Q31" s="9">
        <v>3431.7002000000002</v>
      </c>
      <c r="R31" s="43"/>
      <c r="S31" s="12"/>
      <c r="T31" s="12"/>
      <c r="U31" s="11" t="s">
        <v>61</v>
      </c>
      <c r="V31" s="11" t="s">
        <v>54</v>
      </c>
      <c r="W31" s="11" t="s">
        <v>58</v>
      </c>
      <c r="X31" s="13">
        <v>44165</v>
      </c>
      <c r="Y31" s="13">
        <v>44196</v>
      </c>
      <c r="Z31" s="11"/>
      <c r="AA31" s="11"/>
      <c r="AB31" s="11"/>
      <c r="AC31" s="11"/>
      <c r="AD31" s="7" t="s">
        <v>118</v>
      </c>
      <c r="AE31" s="44" t="s">
        <v>52</v>
      </c>
      <c r="AF31" s="18">
        <v>796</v>
      </c>
      <c r="AG31" s="18" t="s">
        <v>97</v>
      </c>
      <c r="AH31" s="7">
        <v>124</v>
      </c>
      <c r="AI31" s="19">
        <v>58401000000</v>
      </c>
      <c r="AJ31" s="11" t="s">
        <v>59</v>
      </c>
      <c r="AK31" s="21">
        <v>44196</v>
      </c>
      <c r="AL31" s="21">
        <v>44196</v>
      </c>
      <c r="AM31" s="21">
        <v>44196</v>
      </c>
      <c r="AN31" s="11">
        <v>2020</v>
      </c>
      <c r="AO31" s="11"/>
      <c r="AP31" s="1"/>
      <c r="AQ31" s="1"/>
      <c r="AR31" s="1"/>
      <c r="AS31" s="1"/>
      <c r="AT31" s="1"/>
      <c r="AU31" s="20"/>
      <c r="AV31" s="1"/>
      <c r="AW31" s="1"/>
      <c r="AX31" s="11"/>
      <c r="AY31" s="8"/>
    </row>
    <row r="32" spans="1:51" s="14" customFormat="1" ht="351">
      <c r="A32" s="11">
        <v>7</v>
      </c>
      <c r="B32" s="31">
        <v>158</v>
      </c>
      <c r="C32" s="11" t="s">
        <v>54</v>
      </c>
      <c r="D32" s="11"/>
      <c r="E32" s="7" t="s">
        <v>113</v>
      </c>
      <c r="F32" s="11">
        <v>1</v>
      </c>
      <c r="G32" s="22" t="s">
        <v>119</v>
      </c>
      <c r="H32" s="42">
        <v>80.2</v>
      </c>
      <c r="I32" s="42">
        <v>80.2</v>
      </c>
      <c r="J32" s="11">
        <v>1</v>
      </c>
      <c r="K32" s="11"/>
      <c r="L32" s="11" t="s">
        <v>50</v>
      </c>
      <c r="M32" s="7" t="s">
        <v>51</v>
      </c>
      <c r="N32" s="36" t="s">
        <v>110</v>
      </c>
      <c r="O32" s="30">
        <v>150</v>
      </c>
      <c r="P32" s="30">
        <v>150</v>
      </c>
      <c r="Q32" s="30"/>
      <c r="R32" s="30">
        <v>150</v>
      </c>
      <c r="S32" s="12"/>
      <c r="T32" s="12"/>
      <c r="U32" s="11" t="s">
        <v>61</v>
      </c>
      <c r="V32" s="11" t="s">
        <v>54</v>
      </c>
      <c r="W32" s="11" t="s">
        <v>58</v>
      </c>
      <c r="X32" s="13">
        <v>44165</v>
      </c>
      <c r="Y32" s="13">
        <v>44196</v>
      </c>
      <c r="Z32" s="11"/>
      <c r="AA32" s="11"/>
      <c r="AB32" s="11"/>
      <c r="AC32" s="11"/>
      <c r="AD32" s="22" t="s">
        <v>119</v>
      </c>
      <c r="AE32" s="2" t="s">
        <v>52</v>
      </c>
      <c r="AF32" s="7">
        <v>876</v>
      </c>
      <c r="AG32" s="7" t="s">
        <v>62</v>
      </c>
      <c r="AH32" s="7">
        <v>23</v>
      </c>
      <c r="AI32" s="19">
        <v>58401000000</v>
      </c>
      <c r="AJ32" s="11" t="s">
        <v>59</v>
      </c>
      <c r="AK32" s="13">
        <v>44196</v>
      </c>
      <c r="AL32" s="13">
        <v>44227</v>
      </c>
      <c r="AM32" s="21">
        <v>44561</v>
      </c>
      <c r="AN32" s="11">
        <v>2021</v>
      </c>
      <c r="AO32" s="11"/>
      <c r="AP32" s="11"/>
      <c r="AQ32" s="11"/>
      <c r="AR32" s="11"/>
      <c r="AS32" s="13"/>
      <c r="AT32" s="15"/>
      <c r="AU32" s="16"/>
      <c r="AV32" s="11"/>
      <c r="AW32" s="11"/>
      <c r="AX32" s="11"/>
    </row>
    <row r="33" spans="1:51" s="14" customFormat="1" ht="351">
      <c r="A33" s="11">
        <v>7</v>
      </c>
      <c r="B33" s="31">
        <v>159</v>
      </c>
      <c r="C33" s="11" t="s">
        <v>54</v>
      </c>
      <c r="D33" s="11"/>
      <c r="E33" s="7" t="s">
        <v>113</v>
      </c>
      <c r="F33" s="11">
        <v>1</v>
      </c>
      <c r="G33" s="22" t="s">
        <v>114</v>
      </c>
      <c r="H33" s="42">
        <v>80.2</v>
      </c>
      <c r="I33" s="42">
        <v>80.2</v>
      </c>
      <c r="J33" s="11">
        <v>1</v>
      </c>
      <c r="K33" s="11"/>
      <c r="L33" s="11" t="s">
        <v>50</v>
      </c>
      <c r="M33" s="7" t="s">
        <v>51</v>
      </c>
      <c r="N33" s="36" t="s">
        <v>110</v>
      </c>
      <c r="O33" s="30">
        <v>120</v>
      </c>
      <c r="P33" s="30">
        <v>120</v>
      </c>
      <c r="Q33" s="30"/>
      <c r="R33" s="30">
        <v>120</v>
      </c>
      <c r="S33" s="12"/>
      <c r="T33" s="12"/>
      <c r="U33" s="11" t="s">
        <v>61</v>
      </c>
      <c r="V33" s="11" t="s">
        <v>54</v>
      </c>
      <c r="W33" s="11" t="s">
        <v>58</v>
      </c>
      <c r="X33" s="13">
        <v>44165</v>
      </c>
      <c r="Y33" s="13">
        <v>44196</v>
      </c>
      <c r="Z33" s="11"/>
      <c r="AA33" s="11"/>
      <c r="AB33" s="11"/>
      <c r="AC33" s="11"/>
      <c r="AD33" s="22" t="s">
        <v>114</v>
      </c>
      <c r="AE33" s="2" t="s">
        <v>52</v>
      </c>
      <c r="AF33" s="7">
        <v>876</v>
      </c>
      <c r="AG33" s="7" t="s">
        <v>62</v>
      </c>
      <c r="AH33" s="7">
        <v>26</v>
      </c>
      <c r="AI33" s="19">
        <v>58401000000</v>
      </c>
      <c r="AJ33" s="11" t="s">
        <v>59</v>
      </c>
      <c r="AK33" s="13">
        <v>44196</v>
      </c>
      <c r="AL33" s="13">
        <v>44227</v>
      </c>
      <c r="AM33" s="21">
        <v>44561</v>
      </c>
      <c r="AN33" s="11">
        <v>2021</v>
      </c>
      <c r="AO33" s="11"/>
      <c r="AP33" s="11"/>
      <c r="AQ33" s="11"/>
      <c r="AR33" s="11"/>
      <c r="AS33" s="13"/>
      <c r="AT33" s="15"/>
      <c r="AU33" s="16"/>
      <c r="AV33" s="11"/>
      <c r="AW33" s="11"/>
      <c r="AX33" s="11"/>
    </row>
    <row r="34" spans="1:51" s="14" customFormat="1" ht="409.6">
      <c r="A34" s="1">
        <v>7</v>
      </c>
      <c r="B34" s="31">
        <v>160</v>
      </c>
      <c r="C34" s="11" t="s">
        <v>54</v>
      </c>
      <c r="D34" s="11"/>
      <c r="E34" s="11" t="s">
        <v>100</v>
      </c>
      <c r="F34" s="11">
        <v>1</v>
      </c>
      <c r="G34" s="7" t="s">
        <v>101</v>
      </c>
      <c r="H34" s="38">
        <v>68.2</v>
      </c>
      <c r="I34" s="38">
        <v>68.2</v>
      </c>
      <c r="J34" s="11">
        <v>1</v>
      </c>
      <c r="K34" s="11"/>
      <c r="L34" s="11" t="s">
        <v>50</v>
      </c>
      <c r="M34" s="1" t="s">
        <v>51</v>
      </c>
      <c r="N34" s="39" t="s">
        <v>102</v>
      </c>
      <c r="O34" s="47">
        <v>1012.65239</v>
      </c>
      <c r="P34" s="47">
        <v>1215.1828700000001</v>
      </c>
      <c r="Q34" s="47">
        <v>220.94234</v>
      </c>
      <c r="R34" s="48">
        <v>994.24053000000004</v>
      </c>
      <c r="S34" s="12"/>
      <c r="T34" s="12"/>
      <c r="U34" s="11" t="s">
        <v>103</v>
      </c>
      <c r="V34" s="11" t="s">
        <v>54</v>
      </c>
      <c r="W34" s="11" t="s">
        <v>104</v>
      </c>
      <c r="X34" s="13">
        <v>44165</v>
      </c>
      <c r="Y34" s="13">
        <v>44165</v>
      </c>
      <c r="Z34" s="1" t="s">
        <v>105</v>
      </c>
      <c r="AA34" s="18" t="s">
        <v>106</v>
      </c>
      <c r="AB34" s="40">
        <v>7707049388</v>
      </c>
      <c r="AC34" s="41">
        <v>784001001</v>
      </c>
      <c r="AD34" s="7" t="s">
        <v>101</v>
      </c>
      <c r="AE34" s="1" t="s">
        <v>107</v>
      </c>
      <c r="AF34" s="11">
        <v>876</v>
      </c>
      <c r="AG34" s="11" t="s">
        <v>62</v>
      </c>
      <c r="AH34" s="11">
        <v>3</v>
      </c>
      <c r="AI34" s="18" t="s">
        <v>108</v>
      </c>
      <c r="AJ34" s="18" t="s">
        <v>109</v>
      </c>
      <c r="AK34" s="13">
        <v>44165</v>
      </c>
      <c r="AL34" s="13">
        <v>44165</v>
      </c>
      <c r="AM34" s="13">
        <v>44469</v>
      </c>
      <c r="AN34" s="11">
        <v>2021</v>
      </c>
      <c r="AO34" s="11"/>
      <c r="AP34" s="11"/>
      <c r="AQ34" s="11"/>
      <c r="AR34" s="11"/>
      <c r="AS34" s="13"/>
      <c r="AT34" s="15"/>
      <c r="AU34" s="16"/>
      <c r="AV34" s="11"/>
      <c r="AW34" s="11"/>
      <c r="AX34" s="11"/>
      <c r="AY34" s="8"/>
    </row>
    <row r="35" spans="1:51" s="8" customFormat="1">
      <c r="A35" s="95" t="s">
        <v>53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9">
        <f>SUM(O18:O34)</f>
        <v>31247.883559999998</v>
      </c>
      <c r="P35" s="9">
        <f t="shared" ref="P35:R35" si="0">SUM(P18:P34)</f>
        <v>36680.456789999997</v>
      </c>
      <c r="Q35" s="9">
        <f t="shared" si="0"/>
        <v>10400.162979999999</v>
      </c>
      <c r="R35" s="9">
        <f t="shared" si="0"/>
        <v>26280.293809999999</v>
      </c>
      <c r="S35" s="17"/>
      <c r="T35" s="17"/>
      <c r="U35" s="92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4"/>
    </row>
    <row r="41" spans="1:51" s="62" customFormat="1" ht="61.2">
      <c r="A41" s="53" t="s">
        <v>94</v>
      </c>
      <c r="B41" s="53"/>
      <c r="C41" s="53"/>
      <c r="D41" s="53"/>
      <c r="E41" s="53"/>
      <c r="F41" s="53"/>
      <c r="G41" s="55"/>
      <c r="H41" s="53"/>
      <c r="I41" s="53"/>
      <c r="J41" s="53"/>
      <c r="K41" s="53"/>
      <c r="L41" s="53"/>
    </row>
  </sheetData>
  <sheetProtection formatCells="0" formatColumns="0" formatRows="0" insertRows="0" deleteRows="0" sort="0" autoFilter="0"/>
  <autoFilter ref="A17:AX25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A12:AX12"/>
    <mergeCell ref="U35:AX35"/>
    <mergeCell ref="A35:N35"/>
    <mergeCell ref="AX14:AX16"/>
    <mergeCell ref="AV15:AV16"/>
    <mergeCell ref="AW15:AW16"/>
    <mergeCell ref="E14:E16"/>
    <mergeCell ref="F14:F16"/>
    <mergeCell ref="G14:G16"/>
    <mergeCell ref="H14:H16"/>
    <mergeCell ref="J14:J16"/>
    <mergeCell ref="L14:L16"/>
    <mergeCell ref="I14:I16"/>
    <mergeCell ref="M14:M16"/>
    <mergeCell ref="P14:P16"/>
    <mergeCell ref="O14:O16"/>
    <mergeCell ref="K14:K16"/>
    <mergeCell ref="N14:N16"/>
    <mergeCell ref="A14:A16"/>
    <mergeCell ref="D15:D16"/>
    <mergeCell ref="B14:B16"/>
    <mergeCell ref="C14:D14"/>
    <mergeCell ref="C15:C16"/>
    <mergeCell ref="X14:X16"/>
    <mergeCell ref="Q14:T15"/>
    <mergeCell ref="V14:V16"/>
    <mergeCell ref="U14:U16"/>
    <mergeCell ref="Y14:Y16"/>
    <mergeCell ref="W14:W16"/>
    <mergeCell ref="AN14:AN16"/>
    <mergeCell ref="AH15:AH16"/>
    <mergeCell ref="AI15:AJ15"/>
    <mergeCell ref="AM15:AM16"/>
    <mergeCell ref="AP15:AP16"/>
    <mergeCell ref="AO14:AO16"/>
    <mergeCell ref="AP14:AW14"/>
    <mergeCell ref="AQ15:AQ16"/>
    <mergeCell ref="AU15:AU16"/>
    <mergeCell ref="AR15:AR16"/>
    <mergeCell ref="AS15:AS16"/>
    <mergeCell ref="AT15:AT16"/>
    <mergeCell ref="Z14:AC14"/>
    <mergeCell ref="AA15:AA16"/>
    <mergeCell ref="AD14:AM14"/>
    <mergeCell ref="AE15:AE16"/>
    <mergeCell ref="AD15:AD16"/>
    <mergeCell ref="AC15:AC16"/>
    <mergeCell ref="AB15:AB16"/>
    <mergeCell ref="Z15:Z16"/>
    <mergeCell ref="AK15:AK16"/>
    <mergeCell ref="AL15:AL16"/>
    <mergeCell ref="AF15:AG15"/>
  </mergeCells>
  <conditionalFormatting sqref="AB20:AB21 J20:J34">
    <cfRule type="expression" dxfId="57" priority="2423">
      <formula>J20=IFERROR(VLOOKUP(I20,#REF!,1,FALSE),"2_Только субъекты МСП")</formula>
    </cfRule>
    <cfRule type="expression" dxfId="56" priority="2424">
      <formula>J20&lt;&gt;IF(I20=VLOOKUP(I20,#REF!,1,FALSE),"2_Только субъекты МСП")</formula>
    </cfRule>
  </conditionalFormatting>
  <conditionalFormatting sqref="AB20:AB34 J19:J34">
    <cfRule type="expression" dxfId="55" priority="73">
      <formula>J19=IFERROR(VLOOKUP(I19,#REF!,1,FALSE),"2_Только субъекты МСП")</formula>
    </cfRule>
    <cfRule type="expression" dxfId="54" priority="74">
      <formula>J19&lt;&gt;IF(I19=VLOOKUP(I19,#REF!,1,FALSE),"2_Только субъекты МСП")</formula>
    </cfRule>
  </conditionalFormatting>
  <conditionalFormatting sqref="J20:J21">
    <cfRule type="expression" dxfId="53" priority="69">
      <formula>J20=IFERROR(VLOOKUP(I20,#REF!,1,FALSE),"2_Только субъекты МСП")</formula>
    </cfRule>
    <cfRule type="expression" dxfId="52" priority="70">
      <formula>J20&lt;&gt;IF(I20=VLOOKUP(I20,#REF!,1,FALSE),"2_Только субъекты МСП")</formula>
    </cfRule>
  </conditionalFormatting>
  <conditionalFormatting sqref="J22">
    <cfRule type="expression" dxfId="51" priority="67">
      <formula>J22=IFERROR(VLOOKUP(I22,#REF!,1,FALSE),"2_Только субъекты МСП")</formula>
    </cfRule>
    <cfRule type="expression" dxfId="50" priority="68">
      <formula>J22&lt;&gt;IF(I22=VLOOKUP(I22,#REF!,1,FALSE),"2_Только субъекты МСП")</formula>
    </cfRule>
  </conditionalFormatting>
  <conditionalFormatting sqref="J22">
    <cfRule type="expression" dxfId="49" priority="65">
      <formula>J22=IFERROR(VLOOKUP(I22,#REF!,1,FALSE),"2_Только субъекты МСП")</formula>
    </cfRule>
    <cfRule type="expression" dxfId="48" priority="66">
      <formula>J22&lt;&gt;IF(I22=VLOOKUP(I22,#REF!,1,FALSE),"2_Только субъекты МСП")</formula>
    </cfRule>
  </conditionalFormatting>
  <conditionalFormatting sqref="AB19 J19">
    <cfRule type="expression" dxfId="47" priority="57">
      <formula>J19=IFERROR(VLOOKUP(I19,#REF!,1,FALSE),"2_Только субъекты МСП")</formula>
    </cfRule>
    <cfRule type="expression" dxfId="46" priority="58">
      <formula>J19&lt;&gt;IF(I19=VLOOKUP(I19,#REF!,1,FALSE),"2_Только субъекты МСП")</formula>
    </cfRule>
  </conditionalFormatting>
  <conditionalFormatting sqref="J19">
    <cfRule type="expression" dxfId="45" priority="55">
      <formula>J19=IFERROR(VLOOKUP(I19,#REF!,1,FALSE),"2_Только субъекты МСП")</formula>
    </cfRule>
    <cfRule type="expression" dxfId="44" priority="56">
      <formula>J19&lt;&gt;IF(I19=VLOOKUP(I19,#REF!,1,FALSE),"2_Только субъекты МСП")</formula>
    </cfRule>
  </conditionalFormatting>
  <conditionalFormatting sqref="J41">
    <cfRule type="expression" dxfId="43" priority="53">
      <formula>J41=IFERROR(VLOOKUP(I41,#REF!,1,FALSE),"2_Только субъекты МСП")</formula>
    </cfRule>
    <cfRule type="expression" dxfId="42" priority="54">
      <formula>J41&lt;&gt;IF(I41=VLOOKUP(I41,#REF!,1,FALSE),"2_Только субъекты МСП")</formula>
    </cfRule>
  </conditionalFormatting>
  <conditionalFormatting sqref="J26:J27">
    <cfRule type="expression" dxfId="41" priority="47">
      <formula>J26=IFERROR(VLOOKUP(I26,#REF!,1,FALSE),"2_Только субъекты МСП")</formula>
    </cfRule>
    <cfRule type="expression" dxfId="40" priority="48">
      <formula>J26&lt;&gt;IF(I26=VLOOKUP(I26,#REF!,1,FALSE),"2_Только субъекты МСП")</formula>
    </cfRule>
  </conditionalFormatting>
  <conditionalFormatting sqref="J18">
    <cfRule type="expression" dxfId="39" priority="39">
      <formula>J18=IFERROR(VLOOKUP(I18,#REF!,1,FALSE),"2_Только субъекты МСП")</formula>
    </cfRule>
    <cfRule type="expression" dxfId="38" priority="40">
      <formula>J18&lt;&gt;IF(I18=VLOOKUP(I18,#REF!,1,FALSE),"2_Только субъекты МСП")</formula>
    </cfRule>
  </conditionalFormatting>
  <conditionalFormatting sqref="J18">
    <cfRule type="expression" dxfId="37" priority="37">
      <formula>J18=IFERROR(VLOOKUP(I18,#REF!,1,FALSE),"2_Только субъекты МСП")</formula>
    </cfRule>
    <cfRule type="expression" dxfId="36" priority="38">
      <formula>J18&lt;&gt;IF(I18=VLOOKUP(I18,#REF!,1,FALSE),"2_Только субъекты МСП")</formula>
    </cfRule>
  </conditionalFormatting>
  <conditionalFormatting sqref="J18">
    <cfRule type="expression" dxfId="35" priority="35">
      <formula>J18=IFERROR(VLOOKUP(I18,#REF!,1,FALSE),"2_Только субъекты МСП")</formula>
    </cfRule>
    <cfRule type="expression" dxfId="34" priority="36">
      <formula>J18&lt;&gt;IF(I18=VLOOKUP(I18,#REF!,1,FALSE),"2_Только субъекты МСП")</formula>
    </cfRule>
  </conditionalFormatting>
  <conditionalFormatting sqref="J34">
    <cfRule type="expression" dxfId="33" priority="33">
      <formula>J34=IFERROR(VLOOKUP(I34,#REF!,1,FALSE),"2_Только субъекты МСП")</formula>
    </cfRule>
    <cfRule type="expression" dxfId="32" priority="34">
      <formula>J34&lt;&gt;IF(I34=VLOOKUP(I34,#REF!,1,FALSE),"2_Только субъекты МСП")</formula>
    </cfRule>
  </conditionalFormatting>
  <conditionalFormatting sqref="J34 AB34">
    <cfRule type="expression" dxfId="31" priority="31">
      <formula>J34=IFERROR(VLOOKUP(I34,#REF!,1,FALSE),"2_Только субъекты МСП")</formula>
    </cfRule>
    <cfRule type="expression" dxfId="30" priority="32">
      <formula>J34&lt;&gt;IF(I34=VLOOKUP(I34,#REF!,1,FALSE),"2_Только субъекты МСП")</formula>
    </cfRule>
  </conditionalFormatting>
  <conditionalFormatting sqref="J34 AB34">
    <cfRule type="expression" dxfId="29" priority="29">
      <formula>J34=IFERROR(VLOOKUP(I34,#REF!,1,FALSE),"2_Только субъекты МСП")</formula>
    </cfRule>
    <cfRule type="expression" dxfId="28" priority="30">
      <formula>J34&lt;&gt;IF(I34=VLOOKUP(I34,#REF!,1,FALSE),"2_Только субъекты МСП")</formula>
    </cfRule>
  </conditionalFormatting>
  <conditionalFormatting sqref="J34">
    <cfRule type="expression" dxfId="27" priority="27">
      <formula>J34=IFERROR(VLOOKUP(I34,#REF!,1,FALSE),"2_Только субъекты МСП")</formula>
    </cfRule>
    <cfRule type="expression" dxfId="26" priority="28">
      <formula>J34&lt;&gt;IF(I34=VLOOKUP(I34,#REF!,1,FALSE),"2_Только субъекты МСП")</formula>
    </cfRule>
  </conditionalFormatting>
  <conditionalFormatting sqref="J34">
    <cfRule type="expression" dxfId="25" priority="25">
      <formula>J34=IFERROR(VLOOKUP(I34,#REF!,1,FALSE),"2_Только субъекты МСП")</formula>
    </cfRule>
    <cfRule type="expression" dxfId="24" priority="26">
      <formula>J34&lt;&gt;IF(I34=VLOOKUP(I34,#REF!,1,FALSE),"2_Только субъекты МСП")</formula>
    </cfRule>
  </conditionalFormatting>
  <conditionalFormatting sqref="J34">
    <cfRule type="expression" dxfId="23" priority="23">
      <formula>J34=IFERROR(VLOOKUP(I34,#REF!,1,FALSE),"2_Только субъекты МСП")</formula>
    </cfRule>
    <cfRule type="expression" dxfId="22" priority="24">
      <formula>J34&lt;&gt;IF(I34=VLOOKUP(I34,#REF!,1,FALSE),"2_Только субъекты МСП")</formula>
    </cfRule>
  </conditionalFormatting>
  <conditionalFormatting sqref="J34">
    <cfRule type="expression" dxfId="21" priority="21">
      <formula>J34=IFERROR(VLOOKUP(I34,#REF!,1,FALSE),"2_Только субъекты МСП")</formula>
    </cfRule>
    <cfRule type="expression" dxfId="20" priority="22">
      <formula>J34&lt;&gt;IF(I34=VLOOKUP(I34,#REF!,1,FALSE),"2_Только субъекты МСП")</formula>
    </cfRule>
  </conditionalFormatting>
  <conditionalFormatting sqref="J30:J33">
    <cfRule type="expression" dxfId="19" priority="19">
      <formula>J30=IFERROR(VLOOKUP(I30,#REF!,1,FALSE),"2_Только субъекты МСП")</formula>
    </cfRule>
    <cfRule type="expression" dxfId="18" priority="20">
      <formula>J30&lt;&gt;IF(I30=VLOOKUP(I30,#REF!,1,FALSE),"2_Только субъекты МСП")</formula>
    </cfRule>
  </conditionalFormatting>
  <conditionalFormatting sqref="J30:J33">
    <cfRule type="expression" dxfId="17" priority="17">
      <formula>J30=IFERROR(VLOOKUP(I30,#REF!,1,FALSE),"2_Только субъекты МСП")</formula>
    </cfRule>
    <cfRule type="expression" dxfId="16" priority="18">
      <formula>J30&lt;&gt;IF(I30=VLOOKUP(I30,#REF!,1,FALSE),"2_Только субъекты МСП")</formula>
    </cfRule>
  </conditionalFormatting>
  <conditionalFormatting sqref="J30:J33">
    <cfRule type="expression" dxfId="15" priority="15">
      <formula>J30=IFERROR(VLOOKUP(I30,#REF!,1,FALSE),"2_Только субъекты МСП")</formula>
    </cfRule>
    <cfRule type="expression" dxfId="14" priority="16">
      <formula>J30&lt;&gt;IF(I30=VLOOKUP(I30,#REF!,1,FALSE),"2_Только субъекты МСП")</formula>
    </cfRule>
  </conditionalFormatting>
  <conditionalFormatting sqref="J30:J33">
    <cfRule type="expression" dxfId="13" priority="13">
      <formula>J30=IFERROR(VLOOKUP(I30,#REF!,1,FALSE),"2_Только субъекты МСП")</formula>
    </cfRule>
    <cfRule type="expression" dxfId="12" priority="14">
      <formula>J30&lt;&gt;IF(I30=VLOOKUP(I30,#REF!,1,FALSE),"2_Только субъекты МСП")</formula>
    </cfRule>
  </conditionalFormatting>
  <conditionalFormatting sqref="J30:J33">
    <cfRule type="expression" dxfId="11" priority="11">
      <formula>J30=IFERROR(VLOOKUP(I30,#REF!,1,FALSE),"2_Только субъекты МСП")</formula>
    </cfRule>
    <cfRule type="expression" dxfId="10" priority="12">
      <formula>J30&lt;&gt;IF(I30=VLOOKUP(I30,#REF!,1,FALSE),"2_Только субъекты МСП")</formula>
    </cfRule>
  </conditionalFormatting>
  <conditionalFormatting sqref="J32:J33">
    <cfRule type="expression" dxfId="9" priority="9">
      <formula>J32=IFERROR(VLOOKUP(I32,#REF!,1,FALSE),"2_Только субъекты МСП")</formula>
    </cfRule>
    <cfRule type="expression" dxfId="8" priority="10">
      <formula>J32&lt;&gt;IF(I32=VLOOKUP(I32,#REF!,1,FALSE),"2_Только субъекты МСП")</formula>
    </cfRule>
  </conditionalFormatting>
  <conditionalFormatting sqref="J32:J33 AB32:AB33">
    <cfRule type="expression" dxfId="7" priority="7">
      <formula>J32=IFERROR(VLOOKUP(I32,#REF!,1,FALSE),"2_Только субъекты МСП")</formula>
    </cfRule>
    <cfRule type="expression" dxfId="6" priority="8">
      <formula>J32&lt;&gt;IF(I32=VLOOKUP(I32,#REF!,1,FALSE),"2_Только субъекты МСП")</formula>
    </cfRule>
  </conditionalFormatting>
  <conditionalFormatting sqref="J32:J33">
    <cfRule type="expression" dxfId="5" priority="5">
      <formula>J32=IFERROR(VLOOKUP(I32,#REF!,1,FALSE),"2_Только субъекты МСП")</formula>
    </cfRule>
    <cfRule type="expression" dxfId="4" priority="6">
      <formula>J32&lt;&gt;IF(I32=VLOOKUP(I32,#REF!,1,FALSE),"2_Только субъекты МСП")</formula>
    </cfRule>
  </conditionalFormatting>
  <conditionalFormatting sqref="AB32:AB33 J32:J33">
    <cfRule type="expression" dxfId="3" priority="3">
      <formula>J32=IFERROR(VLOOKUP(I32,#REF!,1,FALSE),"2_Только субъекты МСП")</formula>
    </cfRule>
    <cfRule type="expression" dxfId="2" priority="4">
      <formula>J32&lt;&gt;IF(I32=VLOOKUP(I32,#REF!,1,FALSE),"2_Только субъекты МСП")</formula>
    </cfRule>
  </conditionalFormatting>
  <conditionalFormatting sqref="J31">
    <cfRule type="expression" dxfId="1" priority="1">
      <formula>J31=IFERROR(VLOOKUP(I31,#REF!,1,FALSE),"2_Только субъекты МСП")</formula>
    </cfRule>
    <cfRule type="expression" dxfId="0" priority="2">
      <formula>J31&lt;&gt;IF(I31=VLOOKUP(I31,#REF!,1,FALSE),"2_Только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17" fitToHeight="8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2020-10-15T06:22:10Z</cp:lastPrinted>
  <dcterms:created xsi:type="dcterms:W3CDTF">2011-11-18T07:59:33Z</dcterms:created>
  <dcterms:modified xsi:type="dcterms:W3CDTF">2020-10-21T11:03:02Z</dcterms:modified>
</cp:coreProperties>
</file>