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закупки_текущий'!$A$10:$AX$16</definedName>
    <definedName name="Z_08C2E202_12A3_47D3_9FFB_98CA1BF6DED4_.wvu.FilterData" localSheetId="0" hidden="1">'План закупки_текущий'!$A$10:$AX$16</definedName>
    <definedName name="Z_66814CD0_EAFA_400C_B596_536FF5EFFA38_.wvu.FilterData" localSheetId="0" hidden="1">'План закупки_текущий'!$A$10:$AX$16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закупки_текущий'!$A$10:$AX$16</definedName>
    <definedName name="Z_6D183BEC_C2CD_41F1_9C7E_530180CF74BE_.wvu.PrintArea" localSheetId="0" hidden="1">'План закупки_текущий'!$A$6:$AX$16</definedName>
    <definedName name="Z_8D365262_9604_4051_BE40_31812A008633_.wvu.FilterData" localSheetId="0" hidden="1">'План закупки_текущий'!$A$10:$AX$16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закупки_текущий'!$A$10:$AX$16</definedName>
    <definedName name="Z_91CCA552_4FF9_4F8A_918F_E90526B3286D_.wvu.PrintArea" localSheetId="0" hidden="1">'План закупки_текущий'!$A$6:$AX$16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закупки_текущий'!$A$10:$AX$16</definedName>
    <definedName name="Z_AF533CF8_BCBD_4BCE_89DB_18D6C13C2DDE_.wvu.PrintArea" localSheetId="0" hidden="1">'План закупки_текущий'!$A$6:$AX$16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25" i="1"/>
  <c r="R25"/>
  <c r="Q25"/>
  <c r="P25"/>
</calcChain>
</file>

<file path=xl/sharedStrings.xml><?xml version="1.0" encoding="utf-8"?>
<sst xmlns="http://schemas.openxmlformats.org/spreadsheetml/2006/main" count="252" uniqueCount="110">
  <si>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</si>
  <si>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</si>
  <si>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</si>
  <si>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</si>
  <si>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</si>
  <si>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</si>
  <si>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</si>
  <si>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</si>
  <si>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</si>
  <si>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</si>
  <si>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</si>
  <si>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</si>
  <si>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</si>
  <si>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</si>
  <si>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</si>
  <si>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</si>
  <si>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</si>
  <si>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</si>
  <si>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</si>
  <si>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</si>
  <si>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</si>
  <si>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</si>
  <si>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</si>
  <si>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</si>
  <si>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</si>
  <si>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</si>
  <si>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</si>
  <si>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</si>
  <si>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</si>
  <si>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</si>
  <si>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</si>
  <si>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</si>
  <si>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</si>
  <si>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</si>
  <si>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</si>
  <si>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</si>
  <si>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</si>
  <si>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</si>
  <si>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</si>
  <si>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</si>
  <si>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</si>
  <si>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</si>
  <si>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</si>
  <si>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</si>
  <si>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</si>
  <si>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</si>
  <si>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</si>
  <si>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</si>
  <si>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</si>
  <si>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</si>
  <si>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</si>
  <si>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</si>
  <si>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</si>
  <si>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</si>
  <si>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</si>
  <si>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</si>
  <si>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</si>
  <si>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</si>
  <si>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Услуги</t>
  </si>
  <si>
    <t>Электронная</t>
  </si>
  <si>
    <t>г. Псков</t>
  </si>
  <si>
    <t>ОЗК</t>
  </si>
  <si>
    <t>усл.ед.</t>
  </si>
  <si>
    <t>Председатель ЦЗО__________________ И.В. Семенов</t>
  </si>
  <si>
    <t>Услуги мобильной связи</t>
  </si>
  <si>
    <t>Техническое обслуживание средств охранной и пожарной сигнализации</t>
  </si>
  <si>
    <t>Услуги банка</t>
  </si>
  <si>
    <t>Охрана</t>
  </si>
  <si>
    <t>ОЗП</t>
  </si>
  <si>
    <t>Услуги пультовой охраны объектов АО "Псковэнергоагент"</t>
  </si>
  <si>
    <t>Псковская область</t>
  </si>
  <si>
    <t>Испытание средств индивидуальной защиты (СИЗ)</t>
  </si>
  <si>
    <t>71.20.12</t>
  </si>
  <si>
    <t>Наличие действующего свидетельства о регистрации электролаборатории в Ростехнадзоре, приборы и оборудование для испытаний</t>
  </si>
  <si>
    <t>«Согласовано»      "        " ноября 2019г.</t>
  </si>
  <si>
    <t>ИТ</t>
  </si>
  <si>
    <t>Лицензирование программного обеспечения</t>
  </si>
  <si>
    <t>шт.</t>
  </si>
  <si>
    <t>МТРиО</t>
  </si>
  <si>
    <t>Приобретение счетчиков электрической энергии однофазных</t>
  </si>
  <si>
    <t>46.69.7</t>
  </si>
  <si>
    <t>Выпуск приобретаемой продукции не ранее 2019г., соответствие характеристик техническому заданию</t>
  </si>
  <si>
    <t>Приобретение счетчиков электрической энергии трехфазных</t>
  </si>
  <si>
    <t xml:space="preserve">Приказ №335 от 18.10.2019г. "Об утверждении порядка установления, применения, изменения НМЦ лота при проведении закупочных процедур"
</t>
  </si>
  <si>
    <t>ОН</t>
  </si>
  <si>
    <t xml:space="preserve">Аренда помещений в п. Пушкинские Горы, ул. Ленина, 18, г. Новосокольники, ул. Речная, 15, г. Невель, ул. Ленина, 2  </t>
  </si>
  <si>
    <t>Регламент подготовки и согласования закупок АО «Псковэнергоагент»</t>
  </si>
  <si>
    <t>ЕП</t>
  </si>
  <si>
    <t>Не электронная</t>
  </si>
  <si>
    <t>5.8.1.11.</t>
  </si>
  <si>
    <t xml:space="preserve">ПАО "Ростелеком" </t>
  </si>
  <si>
    <t>58251000000, 58226000000, 58220501000</t>
  </si>
  <si>
    <t>Наличие собственного недвижимого имущества: никому другому не продано, не заложено, в споре, под арестом не состоит, и свободно от любых прав третьих лиц</t>
  </si>
  <si>
    <t>Псковская обл., п. П. Горы, г. Новосокольники, г. Невель</t>
  </si>
  <si>
    <t>ОАО "Псковэнергоагент"</t>
  </si>
  <si>
    <t xml:space="preserve">Услуги  мойки (с применением аппаратов высокого давления) и уборки салонов автомобилей </t>
  </si>
  <si>
    <t>СЦ</t>
  </si>
  <si>
    <t>раб.мест</t>
  </si>
  <si>
    <t>Внеплановая специальная оценка условий труда на рабочем месте контролера</t>
  </si>
  <si>
    <t>Приобретение новогодних подарков</t>
  </si>
  <si>
    <t>46.36.2</t>
  </si>
  <si>
    <t>46.36.13</t>
  </si>
  <si>
    <t>Организация и проведение культурно-массового мероприятия</t>
  </si>
  <si>
    <t>93.29.29</t>
  </si>
  <si>
    <t>77.29.2</t>
  </si>
  <si>
    <t>77.33.11.140</t>
  </si>
  <si>
    <t>Услуги аренды мебели в помещениях административного здания в  г. Невель, ул. Ленина, д.2</t>
  </si>
  <si>
    <t>Наличие собственного движимого имущества: никому другому не продано, не заложено, в споре, под арестом не состоит, и свободно от любых прав третьих лиц</t>
  </si>
  <si>
    <t>Псковская обл., г. Невель</t>
  </si>
  <si>
    <t>шт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</si>
</sst>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  <font>
      <sz val="26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26"/>
      <color rgb="FF000000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10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0" borderId="1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195" fontId="140" fillId="143" borderId="32" xfId="0" applyNumberFormat="1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4" fillId="0" borderId="0" xfId="0" applyFont="1" applyFill="1"/>
    <xf numFmtId="0" fontId="134" fillId="4" borderId="0" xfId="0" applyFont="1" applyFill="1"/>
    <xf numFmtId="0" fontId="141" fillId="0" borderId="1" xfId="0" applyFont="1" applyFill="1" applyBorder="1" applyAlignment="1">
      <alignment horizontal="center" vertical="center" wrapText="1"/>
    </xf>
    <xf numFmtId="0" fontId="141" fillId="0" borderId="32" xfId="0" applyFont="1" applyFill="1" applyBorder="1" applyAlignment="1">
      <alignment horizontal="center" vertical="center" wrapText="1"/>
    </xf>
    <xf numFmtId="0" fontId="141" fillId="143" borderId="1" xfId="0" applyFont="1" applyFill="1" applyBorder="1" applyAlignment="1">
      <alignment horizontal="center" vertical="center" wrapText="1"/>
    </xf>
    <xf numFmtId="0" fontId="141" fillId="143" borderId="32" xfId="0" applyFont="1" applyFill="1" applyBorder="1" applyAlignment="1">
      <alignment horizontal="center" vertical="center" wrapText="1"/>
    </xf>
    <xf numFmtId="2" fontId="141" fillId="143" borderId="1" xfId="0" applyNumberFormat="1" applyFont="1" applyFill="1" applyBorder="1" applyAlignment="1">
      <alignment horizontal="center" vertical="center" wrapText="1"/>
    </xf>
    <xf numFmtId="195" fontId="140" fillId="143" borderId="1" xfId="0" applyNumberFormat="1" applyFont="1" applyFill="1" applyBorder="1" applyAlignment="1">
      <alignment horizontal="center" vertical="center" wrapText="1"/>
    </xf>
    <xf numFmtId="0" fontId="142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0" fontId="138" fillId="0" borderId="32" xfId="0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5" xfId="0" applyFont="1" applyFill="1" applyBorder="1" applyAlignment="1">
      <alignment horizontal="center" vertical="center" wrapText="1"/>
    </xf>
    <xf numFmtId="0" fontId="13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35" xfId="0" applyFont="1" applyFill="1" applyBorder="1" applyAlignment="1" applyProtection="1">
      <alignment horizontal="center" vertical="center" wrapText="1"/>
      <protection locked="0"/>
    </xf>
    <xf numFmtId="2" fontId="138" fillId="0" borderId="1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9" fillId="0" borderId="36" xfId="0" applyFont="1" applyBorder="1" applyAlignment="1">
      <alignment horizontal="center" vertical="center" wrapText="1"/>
    </xf>
    <xf numFmtId="0" fontId="136" fillId="143" borderId="32" xfId="0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3" fillId="143" borderId="1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2" fontId="138" fillId="143" borderId="32" xfId="0" applyNumberFormat="1" applyFont="1" applyFill="1" applyBorder="1" applyAlignment="1">
      <alignment horizontal="center" vertical="center" wrapText="1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1" xfId="0" applyFont="1" applyBorder="1" applyAlignment="1">
      <alignment horizontal="center" vertical="center"/>
    </xf>
    <xf numFmtId="14" fontId="138" fillId="0" borderId="32" xfId="0" applyNumberFormat="1" applyFont="1" applyFill="1" applyBorder="1" applyAlignment="1">
      <alignment horizontal="center" vertical="center" wrapText="1"/>
    </xf>
    <xf numFmtId="14" fontId="138" fillId="0" borderId="1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5"/>
  <sheetViews>
    <sheetView tabSelected="1" zoomScale="40" zoomScaleNormal="40" zoomScaleSheetLayoutView="75" workbookViewId="0">
      <selection activeCell="AL12" sqref="AL12"/>
    </sheetView>
  </sheetViews>
  <sheetFormatPr defaultColWidth="9.109375" defaultRowHeight="33.6"/>
  <cols>
    <col min="1" max="1" width="13.5546875" style="4" customWidth="1"/>
    <col min="2" max="2" width="14.88671875" style="4" customWidth="1"/>
    <col min="3" max="3" width="16.5546875" style="4" customWidth="1"/>
    <col min="4" max="4" width="19.44140625" style="4" customWidth="1"/>
    <col min="5" max="5" width="18.6640625" style="4" customWidth="1"/>
    <col min="6" max="6" width="12.33203125" style="4" customWidth="1"/>
    <col min="7" max="7" width="38.44140625" style="9" customWidth="1"/>
    <col min="8" max="8" width="17.109375" style="4" customWidth="1"/>
    <col min="9" max="9" width="17.5546875" style="4" customWidth="1"/>
    <col min="10" max="12" width="23.5546875" style="4" customWidth="1"/>
    <col min="13" max="13" width="18.88671875" style="4" customWidth="1"/>
    <col min="14" max="14" width="27.44140625" style="4" customWidth="1"/>
    <col min="15" max="15" width="29.33203125" style="9" customWidth="1"/>
    <col min="16" max="16" width="28.77734375" style="9" customWidth="1"/>
    <col min="17" max="17" width="28.44140625" style="9" customWidth="1"/>
    <col min="18" max="18" width="28.21875" style="4" customWidth="1"/>
    <col min="19" max="19" width="17" style="4" customWidth="1"/>
    <col min="20" max="20" width="17.33203125" style="4" customWidth="1"/>
    <col min="21" max="22" width="23.6640625" style="4" customWidth="1"/>
    <col min="23" max="23" width="17.109375" style="4" customWidth="1"/>
    <col min="24" max="24" width="25.44140625" style="9" customWidth="1"/>
    <col min="25" max="25" width="24.44140625" style="9" customWidth="1"/>
    <col min="26" max="26" width="26.109375" style="4" customWidth="1"/>
    <col min="27" max="27" width="24" style="9" customWidth="1"/>
    <col min="28" max="28" width="28.33203125" style="9" customWidth="1"/>
    <col min="29" max="29" width="26" style="9" bestFit="1" customWidth="1"/>
    <col min="30" max="31" width="39.88671875" style="4" customWidth="1"/>
    <col min="32" max="32" width="16.33203125" style="4" customWidth="1"/>
    <col min="33" max="33" width="18.109375" style="4" customWidth="1"/>
    <col min="34" max="34" width="17.5546875" style="17" customWidth="1"/>
    <col min="35" max="35" width="29.6640625" style="4" customWidth="1"/>
    <col min="36" max="36" width="13.6640625" style="4" customWidth="1"/>
    <col min="37" max="37" width="24.6640625" style="4" customWidth="1"/>
    <col min="38" max="38" width="25.5546875" style="4" customWidth="1"/>
    <col min="39" max="39" width="24.88671875" style="4" customWidth="1"/>
    <col min="40" max="40" width="17" style="4" customWidth="1"/>
    <col min="41" max="41" width="15" style="4" customWidth="1"/>
    <col min="42" max="42" width="14.109375" style="4" customWidth="1"/>
    <col min="43" max="43" width="27.44140625" style="4" customWidth="1"/>
    <col min="44" max="44" width="42.88671875" style="4" customWidth="1"/>
    <col min="45" max="45" width="15.88671875" style="4" customWidth="1"/>
    <col min="46" max="46" width="22.44140625" style="4" customWidth="1"/>
    <col min="47" max="47" width="23.6640625" style="4" customWidth="1"/>
    <col min="48" max="48" width="29.88671875" style="4" customWidth="1"/>
    <col min="49" max="49" width="13.88671875" style="4" customWidth="1"/>
    <col min="50" max="50" width="16.5546875" style="4" customWidth="1"/>
    <col min="51" max="16384" width="9.109375" style="4"/>
  </cols>
  <sheetData>
    <row r="1" spans="1:51" s="29" customFormat="1" ht="36.6">
      <c r="A1" s="29" t="s">
        <v>74</v>
      </c>
      <c r="B1" s="30"/>
      <c r="I1"/>
    </row>
    <row r="2" spans="1:51" s="29" customFormat="1" ht="36.6">
      <c r="B2" s="30"/>
    </row>
    <row r="3" spans="1:51" s="29" customFormat="1" ht="36.6">
      <c r="A3" s="29" t="s">
        <v>63</v>
      </c>
      <c r="B3" s="30"/>
    </row>
    <row r="4" spans="1:51" s="29" customFormat="1" ht="36.6"/>
    <row r="5" spans="1:51" s="8" customFormat="1" ht="36.6">
      <c r="A5" s="84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5"/>
      <c r="AA5" s="7"/>
      <c r="AB5" s="7"/>
      <c r="AC5" s="7"/>
      <c r="AD5" s="5"/>
      <c r="AH5" s="15"/>
    </row>
    <row r="6" spans="1:51" s="2" customFormat="1">
      <c r="G6" s="6"/>
      <c r="O6" s="6"/>
      <c r="P6" s="6"/>
      <c r="Q6" s="6"/>
      <c r="X6" s="6"/>
      <c r="Y6" s="6"/>
      <c r="AA6" s="6"/>
      <c r="AB6" s="6"/>
      <c r="AC6" s="6"/>
      <c r="AH6" s="16"/>
    </row>
    <row r="7" spans="1:51" s="9" customFormat="1" ht="30" customHeight="1">
      <c r="A7" s="55" t="s">
        <v>6</v>
      </c>
      <c r="B7" s="55" t="s">
        <v>0</v>
      </c>
      <c r="C7" s="52" t="s">
        <v>2</v>
      </c>
      <c r="D7" s="54"/>
      <c r="E7" s="55" t="s">
        <v>8</v>
      </c>
      <c r="F7" s="55" t="s">
        <v>3</v>
      </c>
      <c r="G7" s="55" t="s">
        <v>4</v>
      </c>
      <c r="H7" s="55" t="s">
        <v>34</v>
      </c>
      <c r="I7" s="55" t="s">
        <v>35</v>
      </c>
      <c r="J7" s="55" t="s">
        <v>33</v>
      </c>
      <c r="K7" s="55" t="s">
        <v>30</v>
      </c>
      <c r="L7" s="55" t="s">
        <v>32</v>
      </c>
      <c r="M7" s="55" t="s">
        <v>10</v>
      </c>
      <c r="N7" s="55" t="s">
        <v>11</v>
      </c>
      <c r="O7" s="57" t="s">
        <v>29</v>
      </c>
      <c r="P7" s="57" t="s">
        <v>28</v>
      </c>
      <c r="Q7" s="72" t="s">
        <v>49</v>
      </c>
      <c r="R7" s="73"/>
      <c r="S7" s="73"/>
      <c r="T7" s="74"/>
      <c r="U7" s="55" t="s">
        <v>9</v>
      </c>
      <c r="V7" s="55" t="s">
        <v>17</v>
      </c>
      <c r="W7" s="55" t="s">
        <v>18</v>
      </c>
      <c r="X7" s="71" t="s">
        <v>45</v>
      </c>
      <c r="Y7" s="71" t="s">
        <v>46</v>
      </c>
      <c r="Z7" s="52" t="s">
        <v>31</v>
      </c>
      <c r="AA7" s="53"/>
      <c r="AB7" s="53"/>
      <c r="AC7" s="54"/>
      <c r="AD7" s="52" t="s">
        <v>7</v>
      </c>
      <c r="AE7" s="53"/>
      <c r="AF7" s="53"/>
      <c r="AG7" s="53"/>
      <c r="AH7" s="53"/>
      <c r="AI7" s="53"/>
      <c r="AJ7" s="53"/>
      <c r="AK7" s="53"/>
      <c r="AL7" s="53"/>
      <c r="AM7" s="54"/>
      <c r="AN7" s="55" t="s">
        <v>1</v>
      </c>
      <c r="AO7" s="55" t="s">
        <v>12</v>
      </c>
      <c r="AP7" s="66" t="s">
        <v>37</v>
      </c>
      <c r="AQ7" s="67"/>
      <c r="AR7" s="67"/>
      <c r="AS7" s="67"/>
      <c r="AT7" s="67"/>
      <c r="AU7" s="67"/>
      <c r="AV7" s="67"/>
      <c r="AW7" s="68"/>
      <c r="AX7" s="64" t="s">
        <v>44</v>
      </c>
    </row>
    <row r="8" spans="1:51" s="9" customFormat="1">
      <c r="A8" s="59"/>
      <c r="B8" s="59"/>
      <c r="C8" s="55" t="s">
        <v>15</v>
      </c>
      <c r="D8" s="55" t="s">
        <v>16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87"/>
      <c r="P8" s="87"/>
      <c r="Q8" s="75"/>
      <c r="R8" s="76"/>
      <c r="S8" s="76"/>
      <c r="T8" s="77"/>
      <c r="U8" s="59"/>
      <c r="V8" s="59"/>
      <c r="W8" s="59"/>
      <c r="X8" s="71"/>
      <c r="Y8" s="71"/>
      <c r="Z8" s="55" t="s">
        <v>36</v>
      </c>
      <c r="AA8" s="55" t="s">
        <v>19</v>
      </c>
      <c r="AB8" s="55" t="s">
        <v>13</v>
      </c>
      <c r="AC8" s="55" t="s">
        <v>14</v>
      </c>
      <c r="AD8" s="55" t="s">
        <v>20</v>
      </c>
      <c r="AE8" s="55" t="s">
        <v>21</v>
      </c>
      <c r="AF8" s="52" t="s">
        <v>22</v>
      </c>
      <c r="AG8" s="54"/>
      <c r="AH8" s="60" t="s">
        <v>23</v>
      </c>
      <c r="AI8" s="52" t="s">
        <v>24</v>
      </c>
      <c r="AJ8" s="54"/>
      <c r="AK8" s="57" t="s">
        <v>25</v>
      </c>
      <c r="AL8" s="55" t="s">
        <v>47</v>
      </c>
      <c r="AM8" s="62" t="s">
        <v>48</v>
      </c>
      <c r="AN8" s="59"/>
      <c r="AO8" s="59"/>
      <c r="AP8" s="64" t="s">
        <v>38</v>
      </c>
      <c r="AQ8" s="64" t="s">
        <v>39</v>
      </c>
      <c r="AR8" s="64" t="s">
        <v>40</v>
      </c>
      <c r="AS8" s="64" t="s">
        <v>41</v>
      </c>
      <c r="AT8" s="64" t="s">
        <v>42</v>
      </c>
      <c r="AU8" s="69" t="s">
        <v>56</v>
      </c>
      <c r="AV8" s="69" t="s">
        <v>57</v>
      </c>
      <c r="AW8" s="64" t="s">
        <v>43</v>
      </c>
      <c r="AX8" s="86"/>
    </row>
    <row r="9" spans="1:51" s="9" customFormat="1" ht="409.6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8"/>
      <c r="P9" s="58"/>
      <c r="Q9" s="10">
        <v>2019</v>
      </c>
      <c r="R9" s="10">
        <v>2020</v>
      </c>
      <c r="S9" s="10">
        <v>2021</v>
      </c>
      <c r="T9" s="10">
        <v>2022</v>
      </c>
      <c r="U9" s="56"/>
      <c r="V9" s="56"/>
      <c r="W9" s="56"/>
      <c r="X9" s="71"/>
      <c r="Y9" s="71"/>
      <c r="Z9" s="56"/>
      <c r="AA9" s="56"/>
      <c r="AB9" s="56"/>
      <c r="AC9" s="56"/>
      <c r="AD9" s="56"/>
      <c r="AE9" s="56"/>
      <c r="AF9" s="11" t="s">
        <v>26</v>
      </c>
      <c r="AG9" s="11" t="s">
        <v>5</v>
      </c>
      <c r="AH9" s="61"/>
      <c r="AI9" s="11" t="s">
        <v>27</v>
      </c>
      <c r="AJ9" s="11" t="s">
        <v>5</v>
      </c>
      <c r="AK9" s="58"/>
      <c r="AL9" s="56"/>
      <c r="AM9" s="63"/>
      <c r="AN9" s="56"/>
      <c r="AO9" s="56"/>
      <c r="AP9" s="65"/>
      <c r="AQ9" s="65"/>
      <c r="AR9" s="65"/>
      <c r="AS9" s="65"/>
      <c r="AT9" s="65"/>
      <c r="AU9" s="70"/>
      <c r="AV9" s="70"/>
      <c r="AW9" s="65"/>
      <c r="AX9" s="65"/>
    </row>
    <row r="10" spans="1:51" s="9" customFormat="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3">
        <v>44</v>
      </c>
      <c r="AS10" s="3">
        <v>45</v>
      </c>
      <c r="AT10" s="3">
        <v>46</v>
      </c>
      <c r="AU10" s="3">
        <v>47</v>
      </c>
      <c r="AV10" s="3">
        <v>48</v>
      </c>
      <c r="AW10" s="3">
        <v>49</v>
      </c>
      <c r="AX10" s="3">
        <v>50</v>
      </c>
    </row>
    <row r="11" spans="1:51" s="21" customFormat="1" ht="403.2">
      <c r="A11" s="18">
        <v>4</v>
      </c>
      <c r="B11" s="38">
        <v>252</v>
      </c>
      <c r="C11" s="18" t="s">
        <v>55</v>
      </c>
      <c r="D11" s="18"/>
      <c r="E11" s="25" t="s">
        <v>75</v>
      </c>
      <c r="F11" s="18">
        <v>1</v>
      </c>
      <c r="G11" s="25" t="s">
        <v>76</v>
      </c>
      <c r="H11" s="25">
        <v>62.01</v>
      </c>
      <c r="I11" s="25">
        <v>62.01</v>
      </c>
      <c r="J11" s="18">
        <v>1</v>
      </c>
      <c r="K11" s="18"/>
      <c r="L11" s="18" t="s">
        <v>50</v>
      </c>
      <c r="M11" s="12" t="s">
        <v>51</v>
      </c>
      <c r="N11" s="37" t="s">
        <v>83</v>
      </c>
      <c r="O11" s="14">
        <v>445.02442000000002</v>
      </c>
      <c r="P11" s="14">
        <v>445.02442000000002</v>
      </c>
      <c r="Q11" s="14">
        <v>445.02442000000002</v>
      </c>
      <c r="R11" s="19"/>
      <c r="S11" s="19"/>
      <c r="T11" s="19"/>
      <c r="U11" s="18" t="s">
        <v>61</v>
      </c>
      <c r="V11" s="18" t="s">
        <v>55</v>
      </c>
      <c r="W11" s="18" t="s">
        <v>59</v>
      </c>
      <c r="X11" s="20">
        <v>43799</v>
      </c>
      <c r="Y11" s="20">
        <v>43799</v>
      </c>
      <c r="Z11" s="18"/>
      <c r="AA11" s="18"/>
      <c r="AB11" s="18"/>
      <c r="AC11" s="18"/>
      <c r="AD11" s="25" t="s">
        <v>76</v>
      </c>
      <c r="AE11" s="3" t="s">
        <v>52</v>
      </c>
      <c r="AF11" s="25">
        <v>796</v>
      </c>
      <c r="AG11" s="25" t="s">
        <v>77</v>
      </c>
      <c r="AH11" s="12">
        <v>35</v>
      </c>
      <c r="AI11" s="26">
        <v>58401000000</v>
      </c>
      <c r="AJ11" s="18" t="s">
        <v>60</v>
      </c>
      <c r="AK11" s="28">
        <v>43799</v>
      </c>
      <c r="AL11" s="28">
        <v>43830</v>
      </c>
      <c r="AM11" s="28">
        <v>43830</v>
      </c>
      <c r="AN11" s="18">
        <v>2019</v>
      </c>
      <c r="AO11" s="18"/>
      <c r="AP11" s="1"/>
      <c r="AQ11" s="1"/>
      <c r="AR11" s="1"/>
      <c r="AS11" s="1"/>
      <c r="AT11" s="1"/>
      <c r="AU11" s="43"/>
      <c r="AV11" s="1"/>
      <c r="AW11" s="1"/>
      <c r="AX11" s="18"/>
    </row>
    <row r="12" spans="1:51" s="21" customFormat="1" ht="403.2">
      <c r="A12" s="18">
        <v>3</v>
      </c>
      <c r="B12" s="38">
        <v>253</v>
      </c>
      <c r="C12" s="18" t="s">
        <v>55</v>
      </c>
      <c r="D12" s="18"/>
      <c r="E12" s="18" t="s">
        <v>58</v>
      </c>
      <c r="F12" s="18">
        <v>1</v>
      </c>
      <c r="G12" s="41" t="s">
        <v>71</v>
      </c>
      <c r="H12" s="41">
        <v>71.2</v>
      </c>
      <c r="I12" s="41" t="s">
        <v>72</v>
      </c>
      <c r="J12" s="18">
        <v>1</v>
      </c>
      <c r="K12" s="18"/>
      <c r="L12" s="18" t="s">
        <v>50</v>
      </c>
      <c r="M12" s="18" t="s">
        <v>51</v>
      </c>
      <c r="N12" s="37" t="s">
        <v>83</v>
      </c>
      <c r="O12" s="39">
        <v>279</v>
      </c>
      <c r="P12" s="39">
        <v>334.8</v>
      </c>
      <c r="Q12" s="39"/>
      <c r="R12" s="39">
        <v>334.8</v>
      </c>
      <c r="S12" s="19"/>
      <c r="T12" s="19"/>
      <c r="U12" s="18" t="s">
        <v>61</v>
      </c>
      <c r="V12" s="18" t="s">
        <v>55</v>
      </c>
      <c r="W12" s="18" t="s">
        <v>59</v>
      </c>
      <c r="X12" s="20">
        <v>43799</v>
      </c>
      <c r="Y12" s="20">
        <v>43830</v>
      </c>
      <c r="Z12" s="18"/>
      <c r="AA12" s="18"/>
      <c r="AB12" s="18"/>
      <c r="AC12" s="18"/>
      <c r="AD12" s="41" t="s">
        <v>71</v>
      </c>
      <c r="AE12" s="42" t="s">
        <v>73</v>
      </c>
      <c r="AF12" s="1">
        <v>876</v>
      </c>
      <c r="AG12" s="1" t="s">
        <v>62</v>
      </c>
      <c r="AH12" s="1">
        <v>7</v>
      </c>
      <c r="AI12" s="40">
        <v>58000000000</v>
      </c>
      <c r="AJ12" s="18" t="s">
        <v>70</v>
      </c>
      <c r="AK12" s="20">
        <v>43830</v>
      </c>
      <c r="AL12" s="20">
        <v>43861</v>
      </c>
      <c r="AM12" s="28">
        <v>44196</v>
      </c>
      <c r="AN12" s="18">
        <v>2020</v>
      </c>
      <c r="AO12" s="18"/>
      <c r="AP12" s="18"/>
      <c r="AQ12" s="18"/>
      <c r="AR12" s="18"/>
      <c r="AS12" s="20"/>
      <c r="AT12" s="22"/>
      <c r="AU12" s="23"/>
      <c r="AV12" s="18"/>
      <c r="AW12" s="18"/>
      <c r="AX12" s="18"/>
      <c r="AY12" s="13"/>
    </row>
    <row r="13" spans="1:51" s="21" customFormat="1" ht="403.2">
      <c r="A13" s="18">
        <v>7</v>
      </c>
      <c r="B13" s="38">
        <v>254</v>
      </c>
      <c r="C13" s="18" t="s">
        <v>55</v>
      </c>
      <c r="D13" s="18"/>
      <c r="E13" s="25" t="s">
        <v>58</v>
      </c>
      <c r="F13" s="18">
        <v>1</v>
      </c>
      <c r="G13" s="32" t="s">
        <v>64</v>
      </c>
      <c r="H13" s="34">
        <v>61.2</v>
      </c>
      <c r="I13" s="34">
        <v>61.2</v>
      </c>
      <c r="J13" s="18">
        <v>1</v>
      </c>
      <c r="K13" s="18"/>
      <c r="L13" s="18" t="s">
        <v>50</v>
      </c>
      <c r="M13" s="12" t="s">
        <v>51</v>
      </c>
      <c r="N13" s="37" t="s">
        <v>83</v>
      </c>
      <c r="O13" s="27">
        <v>300</v>
      </c>
      <c r="P13" s="27">
        <v>360</v>
      </c>
      <c r="Q13" s="27"/>
      <c r="R13" s="27">
        <v>360</v>
      </c>
      <c r="S13" s="19"/>
      <c r="T13" s="19"/>
      <c r="U13" s="18" t="s">
        <v>68</v>
      </c>
      <c r="V13" s="18" t="s">
        <v>55</v>
      </c>
      <c r="W13" s="18" t="s">
        <v>59</v>
      </c>
      <c r="X13" s="20">
        <v>43799</v>
      </c>
      <c r="Y13" s="20">
        <v>43830</v>
      </c>
      <c r="Z13" s="18"/>
      <c r="AA13" s="18"/>
      <c r="AB13" s="18"/>
      <c r="AC13" s="18"/>
      <c r="AD13" s="32" t="s">
        <v>64</v>
      </c>
      <c r="AE13" s="3" t="s">
        <v>52</v>
      </c>
      <c r="AF13" s="12">
        <v>876</v>
      </c>
      <c r="AG13" s="12" t="s">
        <v>62</v>
      </c>
      <c r="AH13" s="12">
        <v>11</v>
      </c>
      <c r="AI13" s="26">
        <v>58401000000</v>
      </c>
      <c r="AJ13" s="18" t="s">
        <v>60</v>
      </c>
      <c r="AK13" s="20">
        <v>43830</v>
      </c>
      <c r="AL13" s="20">
        <v>43861</v>
      </c>
      <c r="AM13" s="28">
        <v>44196</v>
      </c>
      <c r="AN13" s="18">
        <v>2020</v>
      </c>
      <c r="AO13" s="18"/>
      <c r="AP13" s="18"/>
      <c r="AQ13" s="18"/>
      <c r="AR13" s="18"/>
      <c r="AS13" s="20"/>
      <c r="AT13" s="22"/>
      <c r="AU13" s="23"/>
      <c r="AV13" s="18"/>
      <c r="AW13" s="18"/>
      <c r="AX13" s="18"/>
    </row>
    <row r="14" spans="1:51" s="21" customFormat="1" ht="403.2">
      <c r="A14" s="18">
        <v>7</v>
      </c>
      <c r="B14" s="38">
        <v>255</v>
      </c>
      <c r="C14" s="18" t="s">
        <v>55</v>
      </c>
      <c r="D14" s="18"/>
      <c r="E14" s="12" t="s">
        <v>67</v>
      </c>
      <c r="F14" s="18">
        <v>1</v>
      </c>
      <c r="G14" s="31" t="s">
        <v>69</v>
      </c>
      <c r="H14" s="35">
        <v>80.2</v>
      </c>
      <c r="I14" s="35">
        <v>80.2</v>
      </c>
      <c r="J14" s="18">
        <v>1</v>
      </c>
      <c r="K14" s="18"/>
      <c r="L14" s="18" t="s">
        <v>50</v>
      </c>
      <c r="M14" s="12" t="s">
        <v>51</v>
      </c>
      <c r="N14" s="37" t="s">
        <v>83</v>
      </c>
      <c r="O14" s="36">
        <v>249</v>
      </c>
      <c r="P14" s="36">
        <v>249</v>
      </c>
      <c r="Q14" s="36"/>
      <c r="R14" s="36">
        <v>249</v>
      </c>
      <c r="S14" s="19"/>
      <c r="T14" s="19"/>
      <c r="U14" s="18" t="s">
        <v>61</v>
      </c>
      <c r="V14" s="18" t="s">
        <v>55</v>
      </c>
      <c r="W14" s="18" t="s">
        <v>59</v>
      </c>
      <c r="X14" s="20">
        <v>43799</v>
      </c>
      <c r="Y14" s="20">
        <v>43830</v>
      </c>
      <c r="Z14" s="18"/>
      <c r="AA14" s="18"/>
      <c r="AB14" s="18"/>
      <c r="AC14" s="18"/>
      <c r="AD14" s="31" t="s">
        <v>69</v>
      </c>
      <c r="AE14" s="3" t="s">
        <v>52</v>
      </c>
      <c r="AF14" s="12">
        <v>876</v>
      </c>
      <c r="AG14" s="12" t="s">
        <v>62</v>
      </c>
      <c r="AH14" s="12">
        <v>22</v>
      </c>
      <c r="AI14" s="26">
        <v>58401000000</v>
      </c>
      <c r="AJ14" s="18" t="s">
        <v>60</v>
      </c>
      <c r="AK14" s="20">
        <v>43830</v>
      </c>
      <c r="AL14" s="20">
        <v>43861</v>
      </c>
      <c r="AM14" s="28">
        <v>44196</v>
      </c>
      <c r="AN14" s="18">
        <v>2020</v>
      </c>
      <c r="AO14" s="18"/>
      <c r="AP14" s="18"/>
      <c r="AQ14" s="18"/>
      <c r="AR14" s="18"/>
      <c r="AS14" s="20"/>
      <c r="AT14" s="22"/>
      <c r="AU14" s="23"/>
      <c r="AV14" s="18"/>
      <c r="AW14" s="18"/>
      <c r="AX14" s="18"/>
    </row>
    <row r="15" spans="1:51" s="21" customFormat="1" ht="403.2">
      <c r="A15" s="18">
        <v>7</v>
      </c>
      <c r="B15" s="38">
        <v>256</v>
      </c>
      <c r="C15" s="18" t="s">
        <v>55</v>
      </c>
      <c r="D15" s="18"/>
      <c r="E15" s="12" t="s">
        <v>67</v>
      </c>
      <c r="F15" s="18">
        <v>1</v>
      </c>
      <c r="G15" s="31" t="s">
        <v>65</v>
      </c>
      <c r="H15" s="35">
        <v>80.2</v>
      </c>
      <c r="I15" s="35">
        <v>80.2</v>
      </c>
      <c r="J15" s="18">
        <v>1</v>
      </c>
      <c r="K15" s="18"/>
      <c r="L15" s="18" t="s">
        <v>50</v>
      </c>
      <c r="M15" s="12" t="s">
        <v>51</v>
      </c>
      <c r="N15" s="37" t="s">
        <v>83</v>
      </c>
      <c r="O15" s="36">
        <v>348</v>
      </c>
      <c r="P15" s="36">
        <v>348</v>
      </c>
      <c r="Q15" s="36"/>
      <c r="R15" s="36">
        <v>348</v>
      </c>
      <c r="S15" s="19"/>
      <c r="T15" s="19"/>
      <c r="U15" s="18" t="s">
        <v>61</v>
      </c>
      <c r="V15" s="18" t="s">
        <v>55</v>
      </c>
      <c r="W15" s="18" t="s">
        <v>59</v>
      </c>
      <c r="X15" s="20">
        <v>43799</v>
      </c>
      <c r="Y15" s="20">
        <v>43830</v>
      </c>
      <c r="Z15" s="18"/>
      <c r="AA15" s="18"/>
      <c r="AB15" s="18"/>
      <c r="AC15" s="18"/>
      <c r="AD15" s="31" t="s">
        <v>65</v>
      </c>
      <c r="AE15" s="3" t="s">
        <v>52</v>
      </c>
      <c r="AF15" s="12">
        <v>876</v>
      </c>
      <c r="AG15" s="12" t="s">
        <v>62</v>
      </c>
      <c r="AH15" s="12">
        <v>25</v>
      </c>
      <c r="AI15" s="26">
        <v>58401000000</v>
      </c>
      <c r="AJ15" s="18" t="s">
        <v>60</v>
      </c>
      <c r="AK15" s="20">
        <v>43830</v>
      </c>
      <c r="AL15" s="20">
        <v>43861</v>
      </c>
      <c r="AM15" s="28">
        <v>44196</v>
      </c>
      <c r="AN15" s="18">
        <v>2020</v>
      </c>
      <c r="AO15" s="18"/>
      <c r="AP15" s="18"/>
      <c r="AQ15" s="18"/>
      <c r="AR15" s="18"/>
      <c r="AS15" s="20"/>
      <c r="AT15" s="22"/>
      <c r="AU15" s="23"/>
      <c r="AV15" s="18"/>
      <c r="AW15" s="18"/>
      <c r="AX15" s="18"/>
    </row>
    <row r="16" spans="1:51" s="21" customFormat="1" ht="403.2">
      <c r="A16" s="18">
        <v>7</v>
      </c>
      <c r="B16" s="38">
        <v>257</v>
      </c>
      <c r="C16" s="18" t="s">
        <v>55</v>
      </c>
      <c r="D16" s="18"/>
      <c r="E16" s="25" t="s">
        <v>58</v>
      </c>
      <c r="F16" s="18">
        <v>1</v>
      </c>
      <c r="G16" s="31" t="s">
        <v>66</v>
      </c>
      <c r="H16" s="33">
        <v>64.19</v>
      </c>
      <c r="I16" s="33">
        <v>64.19</v>
      </c>
      <c r="J16" s="18">
        <v>1</v>
      </c>
      <c r="K16" s="18"/>
      <c r="L16" s="18" t="s">
        <v>50</v>
      </c>
      <c r="M16" s="12" t="s">
        <v>51</v>
      </c>
      <c r="N16" s="37" t="s">
        <v>83</v>
      </c>
      <c r="O16" s="14">
        <v>155</v>
      </c>
      <c r="P16" s="14">
        <v>155</v>
      </c>
      <c r="Q16" s="14"/>
      <c r="R16" s="14">
        <v>155</v>
      </c>
      <c r="S16" s="19"/>
      <c r="T16" s="19"/>
      <c r="U16" s="18" t="s">
        <v>61</v>
      </c>
      <c r="V16" s="18" t="s">
        <v>55</v>
      </c>
      <c r="W16" s="18" t="s">
        <v>59</v>
      </c>
      <c r="X16" s="20">
        <v>43799</v>
      </c>
      <c r="Y16" s="20">
        <v>43830</v>
      </c>
      <c r="Z16" s="18"/>
      <c r="AA16" s="18"/>
      <c r="AB16" s="18"/>
      <c r="AC16" s="18"/>
      <c r="AD16" s="31" t="s">
        <v>66</v>
      </c>
      <c r="AE16" s="3" t="s">
        <v>52</v>
      </c>
      <c r="AF16" s="12">
        <v>876</v>
      </c>
      <c r="AG16" s="12" t="s">
        <v>62</v>
      </c>
      <c r="AH16" s="12">
        <v>27</v>
      </c>
      <c r="AI16" s="26">
        <v>58401000000</v>
      </c>
      <c r="AJ16" s="18" t="s">
        <v>60</v>
      </c>
      <c r="AK16" s="20">
        <v>43830</v>
      </c>
      <c r="AL16" s="20">
        <v>43861</v>
      </c>
      <c r="AM16" s="28">
        <v>44196</v>
      </c>
      <c r="AN16" s="18">
        <v>2020</v>
      </c>
      <c r="AO16" s="18"/>
      <c r="AP16" s="18"/>
      <c r="AQ16" s="18"/>
      <c r="AR16" s="18"/>
      <c r="AS16" s="20"/>
      <c r="AT16" s="22"/>
      <c r="AU16" s="23"/>
      <c r="AV16" s="18"/>
      <c r="AW16" s="18"/>
      <c r="AX16" s="18"/>
    </row>
    <row r="17" spans="1:51" s="21" customFormat="1" ht="403.2">
      <c r="A17" s="18">
        <v>3</v>
      </c>
      <c r="B17" s="38">
        <v>258</v>
      </c>
      <c r="C17" s="18" t="s">
        <v>55</v>
      </c>
      <c r="D17" s="18"/>
      <c r="E17" s="25" t="s">
        <v>78</v>
      </c>
      <c r="F17" s="18">
        <v>1</v>
      </c>
      <c r="G17" s="25" t="s">
        <v>79</v>
      </c>
      <c r="H17" s="12" t="s">
        <v>80</v>
      </c>
      <c r="I17" s="12">
        <v>46.69</v>
      </c>
      <c r="J17" s="18">
        <v>1</v>
      </c>
      <c r="K17" s="18"/>
      <c r="L17" s="18" t="s">
        <v>50</v>
      </c>
      <c r="M17" s="12" t="s">
        <v>51</v>
      </c>
      <c r="N17" s="37" t="s">
        <v>83</v>
      </c>
      <c r="O17" s="14">
        <v>637.49699999999996</v>
      </c>
      <c r="P17" s="14">
        <v>764.99639999999999</v>
      </c>
      <c r="Q17" s="14">
        <v>764.99639999999999</v>
      </c>
      <c r="R17" s="19"/>
      <c r="S17" s="19"/>
      <c r="T17" s="19"/>
      <c r="U17" s="18" t="s">
        <v>61</v>
      </c>
      <c r="V17" s="18" t="s">
        <v>55</v>
      </c>
      <c r="W17" s="18" t="s">
        <v>59</v>
      </c>
      <c r="X17" s="20">
        <v>43799</v>
      </c>
      <c r="Y17" s="20">
        <v>43799</v>
      </c>
      <c r="Z17" s="18"/>
      <c r="AA17" s="18"/>
      <c r="AB17" s="18"/>
      <c r="AC17" s="18"/>
      <c r="AD17" s="25" t="s">
        <v>79</v>
      </c>
      <c r="AE17" s="44" t="s">
        <v>81</v>
      </c>
      <c r="AF17" s="25">
        <v>796</v>
      </c>
      <c r="AG17" s="25" t="s">
        <v>77</v>
      </c>
      <c r="AH17" s="12">
        <v>900</v>
      </c>
      <c r="AI17" s="26">
        <v>58401000000</v>
      </c>
      <c r="AJ17" s="18" t="s">
        <v>60</v>
      </c>
      <c r="AK17" s="20">
        <v>43799</v>
      </c>
      <c r="AL17" s="20">
        <v>43830</v>
      </c>
      <c r="AM17" s="20">
        <v>43830</v>
      </c>
      <c r="AN17" s="18">
        <v>2019</v>
      </c>
      <c r="AO17" s="18"/>
      <c r="AP17" s="1"/>
      <c r="AQ17" s="1"/>
      <c r="AR17" s="1"/>
      <c r="AS17" s="1"/>
      <c r="AT17" s="1"/>
      <c r="AU17" s="43"/>
      <c r="AV17" s="1"/>
      <c r="AW17" s="1"/>
      <c r="AX17" s="18"/>
    </row>
    <row r="18" spans="1:51" s="21" customFormat="1" ht="403.2">
      <c r="A18" s="18">
        <v>3</v>
      </c>
      <c r="B18" s="38">
        <v>259</v>
      </c>
      <c r="C18" s="18" t="s">
        <v>55</v>
      </c>
      <c r="D18" s="18"/>
      <c r="E18" s="25" t="s">
        <v>78</v>
      </c>
      <c r="F18" s="18">
        <v>1</v>
      </c>
      <c r="G18" s="25" t="s">
        <v>82</v>
      </c>
      <c r="H18" s="12" t="s">
        <v>80</v>
      </c>
      <c r="I18" s="12">
        <v>46.69</v>
      </c>
      <c r="J18" s="18">
        <v>1</v>
      </c>
      <c r="K18" s="18"/>
      <c r="L18" s="18" t="s">
        <v>50</v>
      </c>
      <c r="M18" s="12" t="s">
        <v>51</v>
      </c>
      <c r="N18" s="37" t="s">
        <v>83</v>
      </c>
      <c r="O18" s="14">
        <v>180.583</v>
      </c>
      <c r="P18" s="14">
        <v>216.6996</v>
      </c>
      <c r="Q18" s="14">
        <v>216.6996</v>
      </c>
      <c r="R18" s="19"/>
      <c r="S18" s="19"/>
      <c r="T18" s="19"/>
      <c r="U18" s="18" t="s">
        <v>61</v>
      </c>
      <c r="V18" s="18" t="s">
        <v>55</v>
      </c>
      <c r="W18" s="18" t="s">
        <v>59</v>
      </c>
      <c r="X18" s="20">
        <v>43799</v>
      </c>
      <c r="Y18" s="20">
        <v>43799</v>
      </c>
      <c r="Z18" s="18"/>
      <c r="AA18" s="18"/>
      <c r="AB18" s="18"/>
      <c r="AC18" s="18"/>
      <c r="AD18" s="25" t="s">
        <v>82</v>
      </c>
      <c r="AE18" s="44" t="s">
        <v>81</v>
      </c>
      <c r="AF18" s="25">
        <v>796</v>
      </c>
      <c r="AG18" s="25" t="s">
        <v>77</v>
      </c>
      <c r="AH18" s="12">
        <v>100</v>
      </c>
      <c r="AI18" s="26">
        <v>58401000000</v>
      </c>
      <c r="AJ18" s="18" t="s">
        <v>60</v>
      </c>
      <c r="AK18" s="20">
        <v>43799</v>
      </c>
      <c r="AL18" s="20">
        <v>43830</v>
      </c>
      <c r="AM18" s="20">
        <v>43830</v>
      </c>
      <c r="AN18" s="18">
        <v>2019</v>
      </c>
      <c r="AO18" s="18"/>
      <c r="AP18" s="1"/>
      <c r="AQ18" s="1"/>
      <c r="AR18" s="1"/>
      <c r="AS18" s="1"/>
      <c r="AT18" s="1"/>
      <c r="AU18" s="43"/>
      <c r="AV18" s="1"/>
      <c r="AW18" s="1"/>
      <c r="AX18" s="18"/>
    </row>
    <row r="19" spans="1:51" s="21" customFormat="1" ht="409.6">
      <c r="A19" s="1">
        <v>7</v>
      </c>
      <c r="B19" s="38">
        <v>260</v>
      </c>
      <c r="C19" s="18" t="s">
        <v>55</v>
      </c>
      <c r="D19" s="18"/>
      <c r="E19" s="18" t="s">
        <v>84</v>
      </c>
      <c r="F19" s="18">
        <v>1</v>
      </c>
      <c r="G19" s="12" t="s">
        <v>85</v>
      </c>
      <c r="H19" s="47">
        <v>68.2</v>
      </c>
      <c r="I19" s="47">
        <v>68.2</v>
      </c>
      <c r="J19" s="18">
        <v>1</v>
      </c>
      <c r="K19" s="18"/>
      <c r="L19" s="18" t="s">
        <v>50</v>
      </c>
      <c r="M19" s="1" t="s">
        <v>51</v>
      </c>
      <c r="N19" s="48" t="s">
        <v>86</v>
      </c>
      <c r="O19" s="14">
        <v>973.7047</v>
      </c>
      <c r="P19" s="14">
        <v>1168.4449999999999</v>
      </c>
      <c r="Q19" s="14">
        <v>106.22199999999999</v>
      </c>
      <c r="R19" s="51">
        <v>1062.223</v>
      </c>
      <c r="S19" s="19"/>
      <c r="T19" s="19"/>
      <c r="U19" s="18" t="s">
        <v>87</v>
      </c>
      <c r="V19" s="18" t="s">
        <v>55</v>
      </c>
      <c r="W19" s="18" t="s">
        <v>88</v>
      </c>
      <c r="X19" s="20">
        <v>43799</v>
      </c>
      <c r="Y19" s="20">
        <v>43799</v>
      </c>
      <c r="Z19" s="1" t="s">
        <v>89</v>
      </c>
      <c r="AA19" s="25" t="s">
        <v>90</v>
      </c>
      <c r="AB19" s="49">
        <v>7707049388</v>
      </c>
      <c r="AC19" s="50">
        <v>784001001</v>
      </c>
      <c r="AD19" s="12" t="s">
        <v>85</v>
      </c>
      <c r="AE19" s="1" t="s">
        <v>92</v>
      </c>
      <c r="AF19" s="18">
        <v>876</v>
      </c>
      <c r="AG19" s="18" t="s">
        <v>62</v>
      </c>
      <c r="AH19" s="18">
        <v>3</v>
      </c>
      <c r="AI19" s="25" t="s">
        <v>91</v>
      </c>
      <c r="AJ19" s="25" t="s">
        <v>93</v>
      </c>
      <c r="AK19" s="20">
        <v>43799</v>
      </c>
      <c r="AL19" s="20">
        <v>47483</v>
      </c>
      <c r="AM19" s="20">
        <v>44135</v>
      </c>
      <c r="AN19" s="18">
        <v>2019</v>
      </c>
      <c r="AO19" s="18"/>
      <c r="AP19" s="18"/>
      <c r="AQ19" s="18"/>
      <c r="AR19" s="18"/>
      <c r="AS19" s="20"/>
      <c r="AT19" s="22"/>
      <c r="AU19" s="23"/>
      <c r="AV19" s="18"/>
      <c r="AW19" s="18"/>
      <c r="AX19" s="18"/>
      <c r="AY19" s="13"/>
    </row>
    <row r="20" spans="1:51" s="21" customFormat="1" ht="409.6">
      <c r="A20" s="1">
        <v>7</v>
      </c>
      <c r="B20" s="45">
        <v>261</v>
      </c>
      <c r="C20" s="18" t="s">
        <v>55</v>
      </c>
      <c r="D20" s="18"/>
      <c r="E20" s="46" t="s">
        <v>58</v>
      </c>
      <c r="F20" s="18">
        <v>1</v>
      </c>
      <c r="G20" s="25" t="s">
        <v>106</v>
      </c>
      <c r="H20" s="25" t="s">
        <v>104</v>
      </c>
      <c r="I20" s="100" t="s">
        <v>105</v>
      </c>
      <c r="J20" s="18">
        <v>1</v>
      </c>
      <c r="K20" s="18"/>
      <c r="L20" s="18" t="s">
        <v>50</v>
      </c>
      <c r="M20" s="1" t="s">
        <v>51</v>
      </c>
      <c r="N20" s="48" t="s">
        <v>86</v>
      </c>
      <c r="O20" s="14">
        <v>67.13212</v>
      </c>
      <c r="P20" s="14">
        <v>80.558539999999994</v>
      </c>
      <c r="Q20" s="14">
        <v>14.64701</v>
      </c>
      <c r="R20" s="51">
        <v>65.911529999999999</v>
      </c>
      <c r="S20" s="19"/>
      <c r="T20" s="19"/>
      <c r="U20" s="18" t="s">
        <v>87</v>
      </c>
      <c r="V20" s="18" t="s">
        <v>55</v>
      </c>
      <c r="W20" s="18" t="s">
        <v>88</v>
      </c>
      <c r="X20" s="20">
        <v>43799</v>
      </c>
      <c r="Y20" s="20">
        <v>43799</v>
      </c>
      <c r="Z20" s="1" t="s">
        <v>89</v>
      </c>
      <c r="AA20" s="25" t="s">
        <v>90</v>
      </c>
      <c r="AB20" s="49">
        <v>7707049388</v>
      </c>
      <c r="AC20" s="50">
        <v>784001001</v>
      </c>
      <c r="AD20" s="25" t="s">
        <v>106</v>
      </c>
      <c r="AE20" s="1" t="s">
        <v>107</v>
      </c>
      <c r="AF20" s="18">
        <v>876</v>
      </c>
      <c r="AG20" s="18" t="s">
        <v>62</v>
      </c>
      <c r="AH20" s="18">
        <v>1</v>
      </c>
      <c r="AI20" s="25">
        <v>58220501000</v>
      </c>
      <c r="AJ20" s="25" t="s">
        <v>108</v>
      </c>
      <c r="AK20" s="20">
        <v>43799</v>
      </c>
      <c r="AL20" s="20">
        <v>43799</v>
      </c>
      <c r="AM20" s="20">
        <v>44104</v>
      </c>
      <c r="AN20" s="18">
        <v>2019</v>
      </c>
      <c r="AO20" s="18"/>
      <c r="AP20" s="18"/>
      <c r="AQ20" s="18"/>
      <c r="AR20" s="18"/>
      <c r="AS20" s="20"/>
      <c r="AT20" s="22"/>
      <c r="AU20" s="23"/>
      <c r="AV20" s="18"/>
      <c r="AW20" s="18"/>
      <c r="AX20" s="18"/>
      <c r="AY20" s="13"/>
    </row>
    <row r="21" spans="1:51" s="21" customFormat="1" ht="268.8">
      <c r="A21" s="1">
        <v>7</v>
      </c>
      <c r="B21" s="45">
        <v>262</v>
      </c>
      <c r="C21" s="18" t="s">
        <v>55</v>
      </c>
      <c r="D21" s="46"/>
      <c r="E21" s="25" t="s">
        <v>78</v>
      </c>
      <c r="F21" s="18">
        <v>1</v>
      </c>
      <c r="G21" s="41" t="s">
        <v>99</v>
      </c>
      <c r="H21" s="41" t="s">
        <v>100</v>
      </c>
      <c r="I21" s="41" t="s">
        <v>101</v>
      </c>
      <c r="J21" s="18">
        <v>1</v>
      </c>
      <c r="K21" s="18"/>
      <c r="L21" s="18" t="s">
        <v>50</v>
      </c>
      <c r="M21" s="1" t="s">
        <v>51</v>
      </c>
      <c r="N21" s="48" t="s">
        <v>86</v>
      </c>
      <c r="O21" s="14">
        <v>98</v>
      </c>
      <c r="P21" s="14">
        <v>98</v>
      </c>
      <c r="Q21" s="14">
        <v>98</v>
      </c>
      <c r="R21" s="51"/>
      <c r="S21" s="19"/>
      <c r="T21" s="19"/>
      <c r="U21" s="1" t="s">
        <v>96</v>
      </c>
      <c r="V21" s="1" t="s">
        <v>94</v>
      </c>
      <c r="W21" s="1" t="s">
        <v>88</v>
      </c>
      <c r="X21" s="93">
        <v>43799</v>
      </c>
      <c r="Y21" s="93">
        <v>43799</v>
      </c>
      <c r="Z21" s="1"/>
      <c r="AA21" s="1"/>
      <c r="AB21" s="1"/>
      <c r="AC21" s="1"/>
      <c r="AD21" s="41" t="s">
        <v>99</v>
      </c>
      <c r="AE21" s="3" t="s">
        <v>52</v>
      </c>
      <c r="AF21" s="1">
        <v>796</v>
      </c>
      <c r="AG21" s="1" t="s">
        <v>109</v>
      </c>
      <c r="AH21" s="1">
        <v>245</v>
      </c>
      <c r="AI21" s="94">
        <v>58000000000</v>
      </c>
      <c r="AJ21" s="1" t="s">
        <v>70</v>
      </c>
      <c r="AK21" s="93">
        <v>43799</v>
      </c>
      <c r="AL21" s="93">
        <v>43830</v>
      </c>
      <c r="AM21" s="93">
        <v>43830</v>
      </c>
      <c r="AN21" s="1">
        <v>2019</v>
      </c>
      <c r="AO21" s="1"/>
      <c r="AP21" s="1"/>
      <c r="AQ21" s="1"/>
      <c r="AR21" s="1"/>
      <c r="AS21" s="28"/>
      <c r="AT21" s="95"/>
      <c r="AU21" s="43"/>
      <c r="AV21" s="1"/>
      <c r="AW21" s="1"/>
      <c r="AX21" s="1"/>
      <c r="AY21" s="13"/>
    </row>
    <row r="22" spans="1:51" s="21" customFormat="1" ht="268.8">
      <c r="A22" s="1">
        <v>7</v>
      </c>
      <c r="B22" s="45">
        <v>263</v>
      </c>
      <c r="C22" s="18" t="s">
        <v>55</v>
      </c>
      <c r="D22" s="18"/>
      <c r="E22" s="46" t="s">
        <v>58</v>
      </c>
      <c r="F22" s="18">
        <v>1</v>
      </c>
      <c r="G22" s="41" t="s">
        <v>102</v>
      </c>
      <c r="H22" s="41">
        <v>93.29</v>
      </c>
      <c r="I22" s="99" t="s">
        <v>103</v>
      </c>
      <c r="J22" s="18">
        <v>1</v>
      </c>
      <c r="K22" s="18"/>
      <c r="L22" s="18" t="s">
        <v>50</v>
      </c>
      <c r="M22" s="1" t="s">
        <v>51</v>
      </c>
      <c r="N22" s="48" t="s">
        <v>86</v>
      </c>
      <c r="O22" s="14">
        <v>20</v>
      </c>
      <c r="P22" s="14">
        <v>20</v>
      </c>
      <c r="Q22" s="14">
        <v>20</v>
      </c>
      <c r="R22" s="51"/>
      <c r="S22" s="19"/>
      <c r="T22" s="19"/>
      <c r="U22" s="1" t="s">
        <v>96</v>
      </c>
      <c r="V22" s="1" t="s">
        <v>94</v>
      </c>
      <c r="W22" s="1" t="s">
        <v>88</v>
      </c>
      <c r="X22" s="93">
        <v>43799</v>
      </c>
      <c r="Y22" s="93">
        <v>43799</v>
      </c>
      <c r="Z22" s="1"/>
      <c r="AA22" s="1"/>
      <c r="AB22" s="1"/>
      <c r="AC22" s="1"/>
      <c r="AD22" s="41" t="s">
        <v>102</v>
      </c>
      <c r="AE22" s="3" t="s">
        <v>52</v>
      </c>
      <c r="AF22" s="1">
        <v>876</v>
      </c>
      <c r="AG22" s="1" t="s">
        <v>62</v>
      </c>
      <c r="AH22" s="3">
        <v>1</v>
      </c>
      <c r="AI22" s="94">
        <v>58000000000</v>
      </c>
      <c r="AJ22" s="1" t="s">
        <v>70</v>
      </c>
      <c r="AK22" s="93">
        <v>43799</v>
      </c>
      <c r="AL22" s="93">
        <v>43830</v>
      </c>
      <c r="AM22" s="93">
        <v>43830</v>
      </c>
      <c r="AN22" s="1">
        <v>2019</v>
      </c>
      <c r="AO22" s="1"/>
      <c r="AP22" s="1"/>
      <c r="AQ22" s="1"/>
      <c r="AR22" s="1"/>
      <c r="AS22" s="28"/>
      <c r="AT22" s="95"/>
      <c r="AU22" s="43"/>
      <c r="AV22" s="1"/>
      <c r="AW22" s="1"/>
      <c r="AX22" s="1"/>
      <c r="AY22" s="13"/>
    </row>
    <row r="23" spans="1:51" s="13" customFormat="1" ht="268.8">
      <c r="A23" s="1">
        <v>7</v>
      </c>
      <c r="B23" s="88">
        <v>264</v>
      </c>
      <c r="C23" s="1" t="s">
        <v>55</v>
      </c>
      <c r="D23" s="1"/>
      <c r="E23" s="1" t="s">
        <v>58</v>
      </c>
      <c r="F23" s="1">
        <v>1</v>
      </c>
      <c r="G23" s="89" t="s">
        <v>95</v>
      </c>
      <c r="H23" s="90">
        <v>45.2</v>
      </c>
      <c r="I23" s="90">
        <v>45.2</v>
      </c>
      <c r="J23" s="1">
        <v>1</v>
      </c>
      <c r="K23" s="1"/>
      <c r="L23" s="1" t="s">
        <v>50</v>
      </c>
      <c r="M23" s="1" t="s">
        <v>51</v>
      </c>
      <c r="N23" s="1" t="s">
        <v>86</v>
      </c>
      <c r="O23" s="91">
        <v>12.5</v>
      </c>
      <c r="P23" s="91">
        <v>15</v>
      </c>
      <c r="Q23" s="91">
        <v>15</v>
      </c>
      <c r="R23" s="92"/>
      <c r="S23" s="92"/>
      <c r="T23" s="92"/>
      <c r="U23" s="1" t="s">
        <v>96</v>
      </c>
      <c r="V23" s="1" t="s">
        <v>94</v>
      </c>
      <c r="W23" s="1" t="s">
        <v>88</v>
      </c>
      <c r="X23" s="93">
        <v>43799</v>
      </c>
      <c r="Y23" s="93">
        <v>43799</v>
      </c>
      <c r="Z23" s="1"/>
      <c r="AA23" s="1"/>
      <c r="AB23" s="1"/>
      <c r="AC23" s="1"/>
      <c r="AD23" s="89" t="s">
        <v>95</v>
      </c>
      <c r="AE23" s="3" t="s">
        <v>52</v>
      </c>
      <c r="AF23" s="1">
        <v>876</v>
      </c>
      <c r="AG23" s="1" t="s">
        <v>62</v>
      </c>
      <c r="AH23" s="3">
        <v>9</v>
      </c>
      <c r="AI23" s="94">
        <v>58000000000</v>
      </c>
      <c r="AJ23" s="1" t="s">
        <v>70</v>
      </c>
      <c r="AK23" s="93">
        <v>43799</v>
      </c>
      <c r="AL23" s="93">
        <v>43799</v>
      </c>
      <c r="AM23" s="93">
        <v>43830</v>
      </c>
      <c r="AN23" s="1">
        <v>2019</v>
      </c>
      <c r="AO23" s="1"/>
      <c r="AP23" s="1"/>
      <c r="AQ23" s="1"/>
      <c r="AR23" s="1"/>
      <c r="AS23" s="28"/>
      <c r="AT23" s="95"/>
      <c r="AU23" s="43"/>
      <c r="AV23" s="1"/>
      <c r="AW23" s="1"/>
      <c r="AX23" s="1"/>
    </row>
    <row r="24" spans="1:51" s="21" customFormat="1" ht="268.8">
      <c r="A24" s="1">
        <v>7</v>
      </c>
      <c r="B24" s="38">
        <v>265</v>
      </c>
      <c r="C24" s="18" t="s">
        <v>55</v>
      </c>
      <c r="D24" s="1"/>
      <c r="E24" s="1" t="s">
        <v>58</v>
      </c>
      <c r="F24" s="1">
        <v>1</v>
      </c>
      <c r="G24" s="90" t="s">
        <v>98</v>
      </c>
      <c r="H24" s="96">
        <v>71.2</v>
      </c>
      <c r="I24" s="96">
        <v>71.2</v>
      </c>
      <c r="J24" s="1">
        <v>1</v>
      </c>
      <c r="K24" s="1"/>
      <c r="L24" s="1" t="s">
        <v>50</v>
      </c>
      <c r="M24" s="1" t="s">
        <v>51</v>
      </c>
      <c r="N24" s="1" t="s">
        <v>86</v>
      </c>
      <c r="O24" s="39">
        <v>4</v>
      </c>
      <c r="P24" s="39">
        <v>4.8</v>
      </c>
      <c r="Q24" s="39">
        <v>4.8</v>
      </c>
      <c r="R24" s="97"/>
      <c r="S24" s="19"/>
      <c r="T24" s="19"/>
      <c r="U24" s="18" t="s">
        <v>96</v>
      </c>
      <c r="V24" s="18" t="s">
        <v>55</v>
      </c>
      <c r="W24" s="1" t="s">
        <v>88</v>
      </c>
      <c r="X24" s="93">
        <v>43799</v>
      </c>
      <c r="Y24" s="93">
        <v>43799</v>
      </c>
      <c r="Z24" s="1"/>
      <c r="AA24" s="12"/>
      <c r="AB24" s="98"/>
      <c r="AC24" s="98"/>
      <c r="AD24" s="90" t="s">
        <v>98</v>
      </c>
      <c r="AE24" s="3" t="s">
        <v>52</v>
      </c>
      <c r="AF24" s="1">
        <v>904</v>
      </c>
      <c r="AG24" s="1" t="s">
        <v>97</v>
      </c>
      <c r="AH24" s="1">
        <v>1</v>
      </c>
      <c r="AI24" s="94">
        <v>58000000000</v>
      </c>
      <c r="AJ24" s="1" t="s">
        <v>70</v>
      </c>
      <c r="AK24" s="93">
        <v>43799</v>
      </c>
      <c r="AL24" s="93">
        <v>43799</v>
      </c>
      <c r="AM24" s="93">
        <v>43830</v>
      </c>
      <c r="AN24" s="1">
        <v>2019</v>
      </c>
      <c r="AO24" s="18"/>
      <c r="AP24" s="18"/>
      <c r="AQ24" s="18"/>
      <c r="AR24" s="18"/>
      <c r="AS24" s="20"/>
      <c r="AT24" s="22"/>
      <c r="AU24" s="23"/>
      <c r="AV24" s="18"/>
      <c r="AW24" s="18"/>
      <c r="AX24" s="18"/>
    </row>
    <row r="25" spans="1:51" s="13" customFormat="1">
      <c r="A25" s="81" t="s">
        <v>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14">
        <f>SUM(O11:O24)</f>
        <v>3769.4412400000001</v>
      </c>
      <c r="P25" s="14">
        <f t="shared" ref="P25:R25" si="0">SUM(P11:P24)</f>
        <v>4260.3239599999997</v>
      </c>
      <c r="Q25" s="14">
        <f t="shared" si="0"/>
        <v>1685.3894299999997</v>
      </c>
      <c r="R25" s="14">
        <f t="shared" si="0"/>
        <v>2574.93453</v>
      </c>
      <c r="S25" s="24"/>
      <c r="T25" s="24"/>
      <c r="U25" s="78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80"/>
    </row>
  </sheetData>
  <sheetProtection formatCells="0" formatColumns="0" formatRows="0" insertRows="0" deleteRows="0" sort="0" autoFilter="0"/>
  <autoFilter ref="A10:AX16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25:AX25"/>
    <mergeCell ref="A25:N25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3:J24">
    <cfRule type="expression" dxfId="45" priority="2411">
      <formula>J13=IFERROR(VLOOKUP(I13,#REF!,1,FALSE),"2_Только субъекты МСП")</formula>
    </cfRule>
    <cfRule type="expression" dxfId="44" priority="2412">
      <formula>J13&lt;&gt;IF(I13=VLOOKUP(I13,#REF!,1,FALSE),"2_Только субъекты МСП")</formula>
    </cfRule>
  </conditionalFormatting>
  <conditionalFormatting sqref="J13:J24 AB13:AB24">
    <cfRule type="expression" dxfId="43" priority="61">
      <formula>J13=IFERROR(VLOOKUP(I13,#REF!,1,FALSE),"2_Только субъекты МСП")</formula>
    </cfRule>
    <cfRule type="expression" dxfId="42" priority="62">
      <formula>J13&lt;&gt;IF(I13=VLOOKUP(I13,#REF!,1,FALSE),"2_Только субъекты МСП")</formula>
    </cfRule>
  </conditionalFormatting>
  <conditionalFormatting sqref="J12">
    <cfRule type="expression" dxfId="41" priority="29">
      <formula>J12=IFERROR(VLOOKUP(I12,#REF!,1,FALSE),"2_Только субъекты МСП")</formula>
    </cfRule>
    <cfRule type="expression" dxfId="40" priority="30">
      <formula>J12&lt;&gt;IF(I12=VLOOKUP(I12,#REF!,1,FALSE),"2_Только субъекты МСП")</formula>
    </cfRule>
  </conditionalFormatting>
  <conditionalFormatting sqref="J14:J15">
    <cfRule type="expression" dxfId="39" priority="27">
      <formula>J14=IFERROR(VLOOKUP(I14,#REF!,1,FALSE),"2_Только субъекты МСП")</formula>
    </cfRule>
    <cfRule type="expression" dxfId="38" priority="28">
      <formula>J14&lt;&gt;IF(I14=VLOOKUP(I14,#REF!,1,FALSE),"2_Только субъекты МСП")</formula>
    </cfRule>
  </conditionalFormatting>
  <conditionalFormatting sqref="AB14:AB15 J14:J15">
    <cfRule type="expression" dxfId="37" priority="25">
      <formula>J14=IFERROR(VLOOKUP(I14,#REF!,1,FALSE),"2_Только субъекты МСП")</formula>
    </cfRule>
    <cfRule type="expression" dxfId="36" priority="26">
      <formula>J14&lt;&gt;IF(I14=VLOOKUP(I14,#REF!,1,FALSE),"2_Только субъекты МСП")</formula>
    </cfRule>
  </conditionalFormatting>
  <conditionalFormatting sqref="J11">
    <cfRule type="expression" dxfId="35" priority="23">
      <formula>J11=IFERROR(VLOOKUP(I11,#REF!,1,FALSE),"2_Только субъекты МСП")</formula>
    </cfRule>
    <cfRule type="expression" dxfId="34" priority="24">
      <formula>J11&lt;&gt;IF(I11=VLOOKUP(I11,#REF!,1,FALSE),"2_Только субъекты МСП")</formula>
    </cfRule>
  </conditionalFormatting>
  <conditionalFormatting sqref="J11">
    <cfRule type="expression" dxfId="33" priority="21">
      <formula>J11=IFERROR(VLOOKUP(I11,#REF!,1,FALSE),"2_Только субъекты МСП")</formula>
    </cfRule>
    <cfRule type="expression" dxfId="32" priority="22">
      <formula>J11&lt;&gt;IF(I11=VLOOKUP(I11,#REF!,1,FALSE),"2_Только субъекты МСП")</formula>
    </cfRule>
  </conditionalFormatting>
  <conditionalFormatting sqref="J11">
    <cfRule type="expression" dxfId="31" priority="19">
      <formula>J11=IFERROR(VLOOKUP(I11,#REF!,1,FALSE),"2_Только субъекты МСП")</formula>
    </cfRule>
    <cfRule type="expression" dxfId="30" priority="20">
      <formula>J11&lt;&gt;IF(I11=VLOOKUP(I11,#REF!,1,FALSE),"2_Только субъекты МСП")</formula>
    </cfRule>
  </conditionalFormatting>
  <conditionalFormatting sqref="J11">
    <cfRule type="expression" dxfId="29" priority="17">
      <formula>J11=IFERROR(VLOOKUP(I11,#REF!,1,FALSE),"2_Только субъекты МСП")</formula>
    </cfRule>
    <cfRule type="expression" dxfId="28" priority="18">
      <formula>J11&lt;&gt;IF(I11=VLOOKUP(I11,#REF!,1,FALSE),"2_Только субъекты МСП")</formula>
    </cfRule>
  </conditionalFormatting>
  <conditionalFormatting sqref="J11">
    <cfRule type="expression" dxfId="27" priority="15">
      <formula>J11=IFERROR(VLOOKUP(I11,#REF!,1,FALSE),"2_Только субъекты МСП")</formula>
    </cfRule>
    <cfRule type="expression" dxfId="26" priority="16">
      <formula>J11&lt;&gt;IF(I11=VLOOKUP(I11,#REF!,1,FALSE),"2_Только субъекты МСП")</formula>
    </cfRule>
  </conditionalFormatting>
  <conditionalFormatting sqref="J17:J24 AB17:AB24">
    <cfRule type="expression" dxfId="25" priority="13">
      <formula>J17=IFERROR(VLOOKUP(I17,#REF!,1,FALSE),"2_Только субъекты МСП")</formula>
    </cfRule>
    <cfRule type="expression" dxfId="24" priority="14">
      <formula>J17&lt;&gt;IF(I17=VLOOKUP(I17,#REF!,1,FALSE),"2_Только субъекты МСП")</formula>
    </cfRule>
  </conditionalFormatting>
  <conditionalFormatting sqref="J17:J24">
    <cfRule type="expression" dxfId="23" priority="11">
      <formula>J17=IFERROR(VLOOKUP(I17,#REF!,1,FALSE),"2_Только субъекты МСП")</formula>
    </cfRule>
    <cfRule type="expression" dxfId="22" priority="12">
      <formula>J17&lt;&gt;IF(I17=VLOOKUP(I17,#REF!,1,FALSE),"2_Только субъекты МСП")</formula>
    </cfRule>
  </conditionalFormatting>
  <conditionalFormatting sqref="J17:J24">
    <cfRule type="expression" dxfId="21" priority="9">
      <formula>J17=IFERROR(VLOOKUP(I17,#REF!,1,FALSE),"2_Только субъекты МСП")</formula>
    </cfRule>
    <cfRule type="expression" dxfId="20" priority="10">
      <formula>J17&lt;&gt;IF(I17=VLOOKUP(I17,#REF!,1,FALSE),"2_Только субъекты МСП")</formula>
    </cfRule>
  </conditionalFormatting>
  <conditionalFormatting sqref="J19:J24">
    <cfRule type="expression" dxfId="19" priority="7">
      <formula>J19=IFERROR(VLOOKUP(I19,#REF!,1,FALSE),"2_Только субъекты МСП")</formula>
    </cfRule>
    <cfRule type="expression" dxfId="18" priority="8">
      <formula>J19&lt;&gt;IF(I19=VLOOKUP(I19,#REF!,1,FALSE),"2_Только субъекты МСП")</formula>
    </cfRule>
  </conditionalFormatting>
  <conditionalFormatting sqref="J19:J24">
    <cfRule type="expression" dxfId="17" priority="5">
      <formula>J19=IFERROR(VLOOKUP(I19,#REF!,1,FALSE),"2_Только субъекты МСП")</formula>
    </cfRule>
    <cfRule type="expression" dxfId="16" priority="6">
      <formula>J19&lt;&gt;IF(I19=VLOOKUP(I19,#REF!,1,FALSE),"2_Только субъекты МСП")</formula>
    </cfRule>
  </conditionalFormatting>
  <conditionalFormatting sqref="J23">
    <cfRule type="expression" dxfId="15" priority="3">
      <formula>J23=IFERROR(VLOOKUP(I23,#REF!,1,FALSE),"2_Только субъекты МСП")</formula>
    </cfRule>
    <cfRule type="expression" dxfId="14" priority="4">
      <formula>J23&lt;&gt;IF(I23=VLOOKUP(I23,#REF!,1,FALSE),"2_Только субъекты МСП")</formula>
    </cfRule>
  </conditionalFormatting>
  <conditionalFormatting sqref="AB24 J24">
    <cfRule type="expression" dxfId="13" priority="1">
      <formula>J24=IFERROR(VLOOKUP(I24,#REF!,1,FALSE),"2_Только субъекты МСП")</formula>
    </cfRule>
    <cfRule type="expression" dxfId="12" priority="2">
      <formula>J24&lt;&gt;IF(I24=VLOOKUP(I24,#REF!,1,FALSE),"2_Только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2019-11-05T07:42:01Z</cp:lastPrinted>
  <dcterms:created xsi:type="dcterms:W3CDTF">2011-11-18T07:59:33Z</dcterms:created>
  <dcterms:modified xsi:type="dcterms:W3CDTF">2019-11-05T07:42:09Z</dcterms:modified>
</cp:coreProperties>
</file>