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refMode="R1C1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3" i="1"/>
  <c r="P13"/>
  <c r="O13"/>
</calcChain>
</file>

<file path=xl/sharedStrings.xml><?xml version="1.0" encoding="utf-8"?>
<sst xmlns="http://schemas.openxmlformats.org/spreadsheetml/2006/main" count="83" uniqueCount="68">
  <si>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</si>
  <si>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</si>
  <si>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</si>
  <si>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</si>
  <si>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</si>
  <si>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</si>
  <si>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</si>
  <si>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</si>
  <si>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</si>
  <si>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</si>
  <si>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</si>
  <si>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</si>
  <si>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</si>
  <si>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</si>
  <si>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</si>
  <si>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</si>
  <si>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</si>
  <si>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</si>
  <si>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</si>
  <si>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</si>
  <si>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</si>
  <si>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</si>
  <si>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</si>
  <si>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</si>
  <si>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</si>
  <si>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</si>
  <si>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</si>
  <si>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</si>
  <si>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</si>
  <si>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</si>
  <si>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</si>
  <si>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</si>
  <si>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</si>
  <si>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</si>
  <si>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</si>
  <si>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</si>
  <si>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</si>
  <si>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</si>
  <si>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</si>
  <si>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</si>
  <si>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</si>
  <si>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</si>
  <si>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</si>
  <si>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</si>
  <si>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</si>
  <si>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</si>
  <si>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</si>
  <si>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</si>
  <si>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</si>
  <si>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</si>
  <si>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</si>
  <si>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</si>
  <si>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</si>
  <si>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</si>
  <si>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</si>
  <si>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Председатель ЦЗО__________________ И.В. Семенов</t>
  </si>
  <si>
    <t>СЦ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</si>
  <si>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</si>
  <si>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</si>
  <si>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</si>
  <si>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В соответствии с техническим заданием</t>
  </si>
  <si>
    <t>Псковская область, г. Псков</t>
  </si>
  <si>
    <t>«Согласовано»      "        " мая 2020 г.</t>
  </si>
  <si>
    <t>21.20.24</t>
  </si>
  <si>
    <t>усл.ед</t>
  </si>
  <si>
    <t>МТРиО</t>
  </si>
  <si>
    <t xml:space="preserve">Приобретение антисептических средств для антивирусной обработки помещений административного здания: г. Псков, Октябрьский пр., 27 </t>
  </si>
  <si>
    <t xml:space="preserve">Материалы для организации пространства с соблюдением социальной дистанции в административном здании: г. Псков, Октябрьский пр., 27 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</si>
</sst>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6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6" fillId="143" borderId="32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0" xfId="0" applyFont="1" applyFill="1" applyAlignment="1" applyProtection="1">
      <alignment vertical="top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3" fontId="137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195" fontId="136" fillId="143" borderId="35" xfId="0" applyNumberFormat="1" applyFont="1" applyFill="1" applyBorder="1" applyAlignment="1">
      <alignment horizontal="center" vertical="center" wrapText="1"/>
    </xf>
    <xf numFmtId="0" fontId="138" fillId="0" borderId="1" xfId="0" applyFont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13"/>
  <sheetViews>
    <sheetView tabSelected="1" zoomScale="40" zoomScaleNormal="40" zoomScaleSheetLayoutView="75" workbookViewId="0">
      <selection activeCell="AH11" sqref="AH11:AH12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1" s="2" customFormat="1" ht="36.6">
      <c r="A1" s="2" t="s">
        <v>62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55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38" t="s">
        <v>58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45" t="s">
        <v>6</v>
      </c>
      <c r="B7" s="45" t="s">
        <v>0</v>
      </c>
      <c r="C7" s="51" t="s">
        <v>2</v>
      </c>
      <c r="D7" s="52"/>
      <c r="E7" s="45" t="s">
        <v>8</v>
      </c>
      <c r="F7" s="45" t="s">
        <v>3</v>
      </c>
      <c r="G7" s="45" t="s">
        <v>4</v>
      </c>
      <c r="H7" s="45" t="s">
        <v>34</v>
      </c>
      <c r="I7" s="45" t="s">
        <v>35</v>
      </c>
      <c r="J7" s="45" t="s">
        <v>33</v>
      </c>
      <c r="K7" s="45" t="s">
        <v>30</v>
      </c>
      <c r="L7" s="45" t="s">
        <v>32</v>
      </c>
      <c r="M7" s="45" t="s">
        <v>10</v>
      </c>
      <c r="N7" s="45" t="s">
        <v>11</v>
      </c>
      <c r="O7" s="48" t="s">
        <v>29</v>
      </c>
      <c r="P7" s="48" t="s">
        <v>28</v>
      </c>
      <c r="Q7" s="54" t="s">
        <v>51</v>
      </c>
      <c r="R7" s="55"/>
      <c r="S7" s="55"/>
      <c r="T7" s="56"/>
      <c r="U7" s="45" t="s">
        <v>9</v>
      </c>
      <c r="V7" s="45" t="s">
        <v>17</v>
      </c>
      <c r="W7" s="45" t="s">
        <v>18</v>
      </c>
      <c r="X7" s="53" t="s">
        <v>47</v>
      </c>
      <c r="Y7" s="53" t="s">
        <v>48</v>
      </c>
      <c r="Z7" s="51" t="s">
        <v>31</v>
      </c>
      <c r="AA7" s="65"/>
      <c r="AB7" s="65"/>
      <c r="AC7" s="52"/>
      <c r="AD7" s="51" t="s">
        <v>7</v>
      </c>
      <c r="AE7" s="65"/>
      <c r="AF7" s="65"/>
      <c r="AG7" s="65"/>
      <c r="AH7" s="65"/>
      <c r="AI7" s="65"/>
      <c r="AJ7" s="65"/>
      <c r="AK7" s="65"/>
      <c r="AL7" s="65"/>
      <c r="AM7" s="52"/>
      <c r="AN7" s="45" t="s">
        <v>1</v>
      </c>
      <c r="AO7" s="45" t="s">
        <v>12</v>
      </c>
      <c r="AP7" s="62" t="s">
        <v>37</v>
      </c>
      <c r="AQ7" s="63"/>
      <c r="AR7" s="63"/>
      <c r="AS7" s="63"/>
      <c r="AT7" s="63"/>
      <c r="AU7" s="63"/>
      <c r="AV7" s="63"/>
      <c r="AW7" s="64"/>
      <c r="AX7" s="40" t="s">
        <v>46</v>
      </c>
    </row>
    <row r="8" spans="1:51" s="11" customFormat="1">
      <c r="A8" s="46"/>
      <c r="B8" s="46"/>
      <c r="C8" s="45" t="s">
        <v>15</v>
      </c>
      <c r="D8" s="45" t="s">
        <v>16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9"/>
      <c r="P8" s="49"/>
      <c r="Q8" s="57"/>
      <c r="R8" s="58"/>
      <c r="S8" s="58"/>
      <c r="T8" s="59"/>
      <c r="U8" s="46"/>
      <c r="V8" s="46"/>
      <c r="W8" s="46"/>
      <c r="X8" s="53"/>
      <c r="Y8" s="53"/>
      <c r="Z8" s="45" t="s">
        <v>36</v>
      </c>
      <c r="AA8" s="45" t="s">
        <v>19</v>
      </c>
      <c r="AB8" s="45" t="s">
        <v>13</v>
      </c>
      <c r="AC8" s="45" t="s">
        <v>14</v>
      </c>
      <c r="AD8" s="45" t="s">
        <v>20</v>
      </c>
      <c r="AE8" s="45" t="s">
        <v>21</v>
      </c>
      <c r="AF8" s="51" t="s">
        <v>22</v>
      </c>
      <c r="AG8" s="52"/>
      <c r="AH8" s="45" t="s">
        <v>23</v>
      </c>
      <c r="AI8" s="51" t="s">
        <v>24</v>
      </c>
      <c r="AJ8" s="52"/>
      <c r="AK8" s="48" t="s">
        <v>25</v>
      </c>
      <c r="AL8" s="45" t="s">
        <v>49</v>
      </c>
      <c r="AM8" s="60" t="s">
        <v>50</v>
      </c>
      <c r="AN8" s="46"/>
      <c r="AO8" s="46"/>
      <c r="AP8" s="40" t="s">
        <v>38</v>
      </c>
      <c r="AQ8" s="40" t="s">
        <v>39</v>
      </c>
      <c r="AR8" s="40" t="s">
        <v>40</v>
      </c>
      <c r="AS8" s="40" t="s">
        <v>41</v>
      </c>
      <c r="AT8" s="40" t="s">
        <v>42</v>
      </c>
      <c r="AU8" s="43" t="s">
        <v>44</v>
      </c>
      <c r="AV8" s="43" t="s">
        <v>45</v>
      </c>
      <c r="AW8" s="40" t="s">
        <v>43</v>
      </c>
      <c r="AX8" s="41"/>
    </row>
    <row r="9" spans="1:51" s="11" customFormat="1" ht="409.6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50"/>
      <c r="Q9" s="12">
        <v>2020</v>
      </c>
      <c r="R9" s="12">
        <v>2021</v>
      </c>
      <c r="S9" s="12">
        <v>2022</v>
      </c>
      <c r="T9" s="12">
        <v>2023</v>
      </c>
      <c r="U9" s="47"/>
      <c r="V9" s="47"/>
      <c r="W9" s="47"/>
      <c r="X9" s="53"/>
      <c r="Y9" s="53"/>
      <c r="Z9" s="47"/>
      <c r="AA9" s="47"/>
      <c r="AB9" s="47"/>
      <c r="AC9" s="47"/>
      <c r="AD9" s="47"/>
      <c r="AE9" s="47"/>
      <c r="AF9" s="13" t="s">
        <v>26</v>
      </c>
      <c r="AG9" s="13" t="s">
        <v>5</v>
      </c>
      <c r="AH9" s="47"/>
      <c r="AI9" s="13" t="s">
        <v>27</v>
      </c>
      <c r="AJ9" s="13" t="s">
        <v>5</v>
      </c>
      <c r="AK9" s="50"/>
      <c r="AL9" s="47"/>
      <c r="AM9" s="61"/>
      <c r="AN9" s="47"/>
      <c r="AO9" s="47"/>
      <c r="AP9" s="42"/>
      <c r="AQ9" s="42"/>
      <c r="AR9" s="42"/>
      <c r="AS9" s="42"/>
      <c r="AT9" s="42"/>
      <c r="AU9" s="44"/>
      <c r="AV9" s="44"/>
      <c r="AW9" s="42"/>
      <c r="AX9" s="42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24" customFormat="1" ht="369.6">
      <c r="A11" s="18">
        <v>7</v>
      </c>
      <c r="B11" s="31">
        <v>115</v>
      </c>
      <c r="C11" s="18" t="s">
        <v>57</v>
      </c>
      <c r="D11" s="18"/>
      <c r="E11" s="32" t="s">
        <v>65</v>
      </c>
      <c r="F11" s="18">
        <v>1</v>
      </c>
      <c r="G11" s="34" t="s">
        <v>66</v>
      </c>
      <c r="H11" s="34">
        <v>21.2</v>
      </c>
      <c r="I11" s="34" t="s">
        <v>63</v>
      </c>
      <c r="J11" s="18">
        <v>1</v>
      </c>
      <c r="K11" s="18"/>
      <c r="L11" s="18" t="s">
        <v>52</v>
      </c>
      <c r="M11" s="15" t="s">
        <v>53</v>
      </c>
      <c r="N11" s="25" t="s">
        <v>59</v>
      </c>
      <c r="O11" s="33">
        <v>83.326673999999997</v>
      </c>
      <c r="P11" s="33">
        <v>99.992000000000004</v>
      </c>
      <c r="Q11" s="33">
        <v>99.992000000000004</v>
      </c>
      <c r="R11" s="22"/>
      <c r="S11" s="23"/>
      <c r="T11" s="23"/>
      <c r="U11" s="18" t="s">
        <v>56</v>
      </c>
      <c r="V11" s="18" t="s">
        <v>57</v>
      </c>
      <c r="W11" s="18" t="s">
        <v>54</v>
      </c>
      <c r="X11" s="14">
        <v>44012</v>
      </c>
      <c r="Y11" s="14">
        <v>44012</v>
      </c>
      <c r="Z11" s="18"/>
      <c r="AA11" s="18"/>
      <c r="AB11" s="28"/>
      <c r="AC11" s="28"/>
      <c r="AD11" s="34" t="s">
        <v>66</v>
      </c>
      <c r="AE11" s="30" t="s">
        <v>60</v>
      </c>
      <c r="AF11" s="1">
        <v>876</v>
      </c>
      <c r="AG11" s="1" t="s">
        <v>64</v>
      </c>
      <c r="AH11" s="1">
        <v>3</v>
      </c>
      <c r="AI11" s="16">
        <v>58401000000</v>
      </c>
      <c r="AJ11" s="1" t="s">
        <v>61</v>
      </c>
      <c r="AK11" s="14">
        <v>44012</v>
      </c>
      <c r="AL11" s="14">
        <v>44012</v>
      </c>
      <c r="AM11" s="14">
        <v>44043</v>
      </c>
      <c r="AN11" s="18">
        <v>2020</v>
      </c>
      <c r="AO11" s="18"/>
      <c r="AP11" s="1"/>
      <c r="AQ11" s="1"/>
      <c r="AR11" s="1"/>
      <c r="AS11" s="1"/>
      <c r="AT11" s="1"/>
      <c r="AU11" s="26"/>
      <c r="AV11" s="27"/>
      <c r="AW11" s="1"/>
      <c r="AX11" s="18"/>
      <c r="AY11" s="17"/>
    </row>
    <row r="12" spans="1:51" s="24" customFormat="1" ht="369.6">
      <c r="A12" s="18">
        <v>7</v>
      </c>
      <c r="B12" s="31">
        <v>116</v>
      </c>
      <c r="C12" s="18" t="s">
        <v>57</v>
      </c>
      <c r="D12" s="18"/>
      <c r="E12" s="32" t="s">
        <v>65</v>
      </c>
      <c r="F12" s="18">
        <v>1</v>
      </c>
      <c r="G12" s="34" t="s">
        <v>67</v>
      </c>
      <c r="H12" s="34">
        <v>17</v>
      </c>
      <c r="I12" s="34">
        <v>17.23</v>
      </c>
      <c r="J12" s="18">
        <v>1</v>
      </c>
      <c r="K12" s="18"/>
      <c r="L12" s="18" t="s">
        <v>52</v>
      </c>
      <c r="M12" s="15" t="s">
        <v>53</v>
      </c>
      <c r="N12" s="25" t="s">
        <v>59</v>
      </c>
      <c r="O12" s="33">
        <v>8.3416700000000006</v>
      </c>
      <c r="P12" s="33">
        <v>10.01</v>
      </c>
      <c r="Q12" s="33">
        <v>10.01</v>
      </c>
      <c r="R12" s="22"/>
      <c r="S12" s="23"/>
      <c r="T12" s="23"/>
      <c r="U12" s="18" t="s">
        <v>56</v>
      </c>
      <c r="V12" s="18" t="s">
        <v>57</v>
      </c>
      <c r="W12" s="18" t="s">
        <v>54</v>
      </c>
      <c r="X12" s="14">
        <v>44012</v>
      </c>
      <c r="Y12" s="14">
        <v>44012</v>
      </c>
      <c r="Z12" s="18"/>
      <c r="AA12" s="18"/>
      <c r="AB12" s="28"/>
      <c r="AC12" s="28"/>
      <c r="AD12" s="34" t="s">
        <v>67</v>
      </c>
      <c r="AE12" s="30" t="s">
        <v>60</v>
      </c>
      <c r="AF12" s="1">
        <v>876</v>
      </c>
      <c r="AG12" s="1" t="s">
        <v>64</v>
      </c>
      <c r="AH12" s="1">
        <v>5</v>
      </c>
      <c r="AI12" s="16">
        <v>58401000000</v>
      </c>
      <c r="AJ12" s="1" t="s">
        <v>61</v>
      </c>
      <c r="AK12" s="14">
        <v>44012</v>
      </c>
      <c r="AL12" s="14">
        <v>44012</v>
      </c>
      <c r="AM12" s="14">
        <v>44043</v>
      </c>
      <c r="AN12" s="18">
        <v>2020</v>
      </c>
      <c r="AO12" s="18"/>
      <c r="AP12" s="1"/>
      <c r="AQ12" s="1"/>
      <c r="AR12" s="1"/>
      <c r="AS12" s="1"/>
      <c r="AT12" s="1"/>
      <c r="AU12" s="26"/>
      <c r="AV12" s="27"/>
      <c r="AW12" s="1"/>
      <c r="AX12" s="18"/>
      <c r="AY12" s="17"/>
    </row>
    <row r="13" spans="1:51" s="17" customForma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19">
        <f>SUM(O11:O12)</f>
        <v>91.668343999999991</v>
      </c>
      <c r="P13" s="19">
        <f>SUM(P11:P12)</f>
        <v>110.00200000000001</v>
      </c>
      <c r="Q13" s="19">
        <f>SUM(Q11:Q12)</f>
        <v>110.00200000000001</v>
      </c>
      <c r="R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1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3:N13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1:J12">
    <cfRule type="expression" dxfId="9" priority="165">
      <formula>J11=IFERROR(VLOOKUP(I11,#REF!,1,FALSE),"2_Только субъекты МСП")</formula>
    </cfRule>
    <cfRule type="expression" dxfId="8" priority="166">
      <formula>J11&lt;&gt;IF(I11=VLOOKUP(I11,#REF!,1,FALSE),"2_Только субъекты МСП")</formula>
    </cfRule>
  </conditionalFormatting>
  <conditionalFormatting sqref="J11:J12">
    <cfRule type="expression" dxfId="7" priority="27">
      <formula>J11=IFERROR(VLOOKUP(I11,#REF!,1,FALSE),"2_Только субъекты МСП")</formula>
    </cfRule>
    <cfRule type="expression" dxfId="6" priority="28">
      <formula>J11&lt;&gt;IF(I11=VLOOKUP(I11,#REF!,1,FALSE),"2_Только субъекты МСП")</formula>
    </cfRule>
  </conditionalFormatting>
  <conditionalFormatting sqref="J11:J12">
    <cfRule type="expression" dxfId="5" priority="17">
      <formula>J11=IFERROR(VLOOKUP(I11,#REF!,1,FALSE),"2_Только субъекты МСП")</formula>
    </cfRule>
    <cfRule type="expression" dxfId="4" priority="18">
      <formula>J11&lt;&gt;IF(I11=VLOOKUP(I11,#REF!,1,FALSE),"2_Только субъекты МСП")</formula>
    </cfRule>
  </conditionalFormatting>
  <conditionalFormatting sqref="J11:J12">
    <cfRule type="expression" dxfId="3" priority="15">
      <formula>J11=IFERROR(VLOOKUP(I11,#REF!,1,FALSE),"2_Только субъекты МСП")</formula>
    </cfRule>
    <cfRule type="expression" dxfId="2" priority="16">
      <formula>J11&lt;&gt;IF(I11=VLOOKUP(I11,#REF!,1,FALSE),"2_Только субъекты МСП")</formula>
    </cfRule>
  </conditionalFormatting>
  <conditionalFormatting sqref="J11:J12">
    <cfRule type="expression" dxfId="1" priority="13">
      <formula>J11=IFERROR(VLOOKUP(I11,#REF!,1,FALSE),"2_Только субъекты МСП")</formula>
    </cfRule>
    <cfRule type="expression" dxfId="0" priority="14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2020-05-28T06:20:58Z</cp:lastPrinted>
  <dcterms:created xsi:type="dcterms:W3CDTF">2011-11-18T07:59:33Z</dcterms:created>
  <dcterms:modified xsi:type="dcterms:W3CDTF">2020-05-28T06:27:53Z</dcterms:modified>
</cp:coreProperties>
</file>