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iterateDelta="1E-4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22" i="1"/>
  <c r="R22"/>
  <c r="Q22"/>
  <c r="P22"/>
</calcChain>
</file>

<file path=xl/sharedStrings.xml><?xml version="1.0" encoding="utf-8"?>
<sst xmlns="http://schemas.openxmlformats.org/spreadsheetml/2006/main" count="219" uniqueCount="100">
  <si>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</si>
  <si>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</si>
  <si>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</si>
  <si>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</si>
  <si>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</si>
  <si>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</si>
  <si>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</si>
  <si>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</si>
  <si>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</si>
  <si>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</si>
  <si>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</si>
  <si>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</si>
  <si>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</si>
  <si>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</si>
  <si>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</si>
  <si>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</si>
  <si>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</si>
  <si>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</si>
  <si>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</si>
  <si>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</si>
  <si>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</si>
  <si>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</si>
  <si>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</si>
  <si>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</si>
  <si>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</si>
  <si>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</si>
  <si>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</si>
  <si>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</si>
  <si>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</si>
  <si>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</si>
  <si>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</si>
  <si>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</si>
  <si>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</si>
  <si>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</si>
  <si>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</si>
  <si>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</si>
  <si>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</si>
  <si>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</si>
  <si>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</si>
  <si>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</si>
  <si>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</si>
  <si>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</si>
  <si>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</si>
  <si>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</si>
  <si>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</si>
  <si>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</si>
  <si>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</si>
  <si>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</si>
  <si>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</si>
  <si>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</si>
  <si>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</si>
  <si>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</si>
  <si>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</si>
  <si>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АО "Псковэнергоагент"</t>
  </si>
  <si>
    <t xml:space="preserve">Корректировка Плана закупки АО "Псковэнергоагент" на 2021 год.  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</si>
  <si>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</si>
  <si>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Себестоимость</t>
  </si>
  <si>
    <t>Не электронная</t>
  </si>
  <si>
    <t>Председатель ЦЗО__________________ И.В. Семенов</t>
  </si>
  <si>
    <t>СЦ</t>
  </si>
  <si>
    <t>МТРиО</t>
  </si>
  <si>
    <t>усл.ед.</t>
  </si>
  <si>
    <t>В соответствии с техническим заданием</t>
  </si>
  <si>
    <t>Псковская область, г. Псков</t>
  </si>
  <si>
    <t>«Согласовано»      "        " декабря 2021 г.</t>
  </si>
  <si>
    <t>46.69.5</t>
  </si>
  <si>
    <t>46.69.15</t>
  </si>
  <si>
    <t>Услуги</t>
  </si>
  <si>
    <t>Теплоснабжение административного здания: п. Красногородск, ул. Советская, д.20а</t>
  </si>
  <si>
    <t>35.30.2</t>
  </si>
  <si>
    <t>35.30.12</t>
  </si>
  <si>
    <t>ЕП</t>
  </si>
  <si>
    <t>5.7.3.12.</t>
  </si>
  <si>
    <t>МУП "Красногородские теплосети"</t>
  </si>
  <si>
    <t>В соответствии с условиями договора</t>
  </si>
  <si>
    <t>Гкал</t>
  </si>
  <si>
    <t>Псковская область, Красногородский район</t>
  </si>
  <si>
    <t>Государственный технический осмотр транспортных средств г.Псков</t>
  </si>
  <si>
    <t>Информационное обслуживание транспортных средств системы ГЛОНАСС</t>
  </si>
  <si>
    <t xml:space="preserve">Услуги  мойки автомобилей (самообслуживания) </t>
  </si>
  <si>
    <t>Работы по ремонту  узлов автотранспортных средств</t>
  </si>
  <si>
    <t>71.20.5</t>
  </si>
  <si>
    <t>71.20.14.000</t>
  </si>
  <si>
    <t>Государственный технический осмотр транспортных средств г. Новосокольники</t>
  </si>
  <si>
    <t>шт</t>
  </si>
  <si>
    <t>Псковская область, Новосокольнический район</t>
  </si>
  <si>
    <t>Поставка промышленных газов и материалов производственной безопасности</t>
  </si>
  <si>
    <t>45.20.3</t>
  </si>
  <si>
    <t>46.75.2</t>
  </si>
  <si>
    <t>46.75.12</t>
  </si>
  <si>
    <t>Услуги почтовой связи</t>
  </si>
  <si>
    <t xml:space="preserve">АО "Почта России" </t>
  </si>
  <si>
    <t>Прием, обработка, пересылка, доставка почтовых отправлений в соответствии с Постановлением Правительства РФ от 24.03.2006г.</t>
  </si>
  <si>
    <t>Псковская область</t>
  </si>
  <si>
    <t>5.7.3.1</t>
  </si>
  <si>
    <t xml:space="preserve">Работы по
проверке и диагностированию систем узлов автомобилей, по регулировке и диагностике, работы по замене автостекл
</t>
  </si>
  <si>
    <t>Работы</t>
  </si>
  <si>
    <t>Поставка электротехнической продукции для работ в электроустановках</t>
  </si>
  <si>
    <t>Поставка щитов учета наружной установки для установки на ввода МКД: г. Псков, ул. Алехина, 24; ул. Ипподромная, 127</t>
  </si>
  <si>
    <t>61.30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</si>
</sst>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4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2" fontId="138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 applyProtection="1">
      <alignment horizontal="center" vertical="center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143" borderId="1" xfId="0" applyFont="1" applyFill="1" applyBorder="1" applyAlignment="1">
      <alignment horizontal="center" vertical="center" wrapText="1"/>
    </xf>
    <xf numFmtId="0" fontId="139" fillId="143" borderId="36" xfId="0" applyFont="1" applyFill="1" applyBorder="1" applyAlignment="1">
      <alignment horizontal="center" vertical="center" wrapText="1"/>
    </xf>
    <xf numFmtId="0" fontId="138" fillId="143" borderId="48" xfId="0" applyFont="1" applyFill="1" applyBorder="1" applyAlignment="1">
      <alignment horizontal="center" vertical="center" wrapText="1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6" fillId="143" borderId="1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1" xfId="0" applyFont="1" applyBorder="1" applyAlignment="1">
      <alignment horizontal="center" vertical="center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22"/>
  <sheetViews>
    <sheetView tabSelected="1" zoomScale="40" zoomScaleNormal="40" zoomScaleSheetLayoutView="75" workbookViewId="0">
      <selection activeCell="R22" sqref="R2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41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8.44140625" style="5" customWidth="1"/>
    <col min="20" max="20" width="19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.5546875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64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58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80" t="s">
        <v>54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9" t="s">
        <v>6</v>
      </c>
      <c r="B7" s="59" t="s">
        <v>0</v>
      </c>
      <c r="C7" s="56" t="s">
        <v>2</v>
      </c>
      <c r="D7" s="58"/>
      <c r="E7" s="59" t="s">
        <v>8</v>
      </c>
      <c r="F7" s="59" t="s">
        <v>3</v>
      </c>
      <c r="G7" s="59" t="s">
        <v>4</v>
      </c>
      <c r="H7" s="59" t="s">
        <v>34</v>
      </c>
      <c r="I7" s="59" t="s">
        <v>35</v>
      </c>
      <c r="J7" s="59" t="s">
        <v>33</v>
      </c>
      <c r="K7" s="59" t="s">
        <v>30</v>
      </c>
      <c r="L7" s="59" t="s">
        <v>32</v>
      </c>
      <c r="M7" s="59" t="s">
        <v>10</v>
      </c>
      <c r="N7" s="59" t="s">
        <v>11</v>
      </c>
      <c r="O7" s="61" t="s">
        <v>29</v>
      </c>
      <c r="P7" s="61" t="s">
        <v>28</v>
      </c>
      <c r="Q7" s="64" t="s">
        <v>51</v>
      </c>
      <c r="R7" s="65"/>
      <c r="S7" s="65"/>
      <c r="T7" s="66"/>
      <c r="U7" s="59" t="s">
        <v>9</v>
      </c>
      <c r="V7" s="59" t="s">
        <v>17</v>
      </c>
      <c r="W7" s="59" t="s">
        <v>18</v>
      </c>
      <c r="X7" s="63" t="s">
        <v>47</v>
      </c>
      <c r="Y7" s="63" t="s">
        <v>48</v>
      </c>
      <c r="Z7" s="56" t="s">
        <v>31</v>
      </c>
      <c r="AA7" s="57"/>
      <c r="AB7" s="57"/>
      <c r="AC7" s="58"/>
      <c r="AD7" s="56" t="s">
        <v>7</v>
      </c>
      <c r="AE7" s="57"/>
      <c r="AF7" s="57"/>
      <c r="AG7" s="57"/>
      <c r="AH7" s="57"/>
      <c r="AI7" s="57"/>
      <c r="AJ7" s="57"/>
      <c r="AK7" s="57"/>
      <c r="AL7" s="57"/>
      <c r="AM7" s="58"/>
      <c r="AN7" s="59" t="s">
        <v>1</v>
      </c>
      <c r="AO7" s="59" t="s">
        <v>12</v>
      </c>
      <c r="AP7" s="75" t="s">
        <v>37</v>
      </c>
      <c r="AQ7" s="76"/>
      <c r="AR7" s="76"/>
      <c r="AS7" s="76"/>
      <c r="AT7" s="76"/>
      <c r="AU7" s="76"/>
      <c r="AV7" s="76"/>
      <c r="AW7" s="77"/>
      <c r="AX7" s="73" t="s">
        <v>46</v>
      </c>
    </row>
    <row r="8" spans="1:50" s="11" customFormat="1">
      <c r="A8" s="70"/>
      <c r="B8" s="70"/>
      <c r="C8" s="59" t="s">
        <v>15</v>
      </c>
      <c r="D8" s="59" t="s">
        <v>16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83"/>
      <c r="P8" s="83"/>
      <c r="Q8" s="67"/>
      <c r="R8" s="68"/>
      <c r="S8" s="68"/>
      <c r="T8" s="69"/>
      <c r="U8" s="70"/>
      <c r="V8" s="70"/>
      <c r="W8" s="70"/>
      <c r="X8" s="63"/>
      <c r="Y8" s="63"/>
      <c r="Z8" s="59" t="s">
        <v>36</v>
      </c>
      <c r="AA8" s="59" t="s">
        <v>19</v>
      </c>
      <c r="AB8" s="59" t="s">
        <v>13</v>
      </c>
      <c r="AC8" s="59" t="s">
        <v>14</v>
      </c>
      <c r="AD8" s="59" t="s">
        <v>20</v>
      </c>
      <c r="AE8" s="59" t="s">
        <v>21</v>
      </c>
      <c r="AF8" s="56" t="s">
        <v>22</v>
      </c>
      <c r="AG8" s="58"/>
      <c r="AH8" s="59" t="s">
        <v>23</v>
      </c>
      <c r="AI8" s="56" t="s">
        <v>24</v>
      </c>
      <c r="AJ8" s="58"/>
      <c r="AK8" s="61" t="s">
        <v>25</v>
      </c>
      <c r="AL8" s="59" t="s">
        <v>49</v>
      </c>
      <c r="AM8" s="71" t="s">
        <v>50</v>
      </c>
      <c r="AN8" s="70"/>
      <c r="AO8" s="70"/>
      <c r="AP8" s="73" t="s">
        <v>38</v>
      </c>
      <c r="AQ8" s="73" t="s">
        <v>39</v>
      </c>
      <c r="AR8" s="73" t="s">
        <v>40</v>
      </c>
      <c r="AS8" s="73" t="s">
        <v>41</v>
      </c>
      <c r="AT8" s="73" t="s">
        <v>42</v>
      </c>
      <c r="AU8" s="78" t="s">
        <v>44</v>
      </c>
      <c r="AV8" s="78" t="s">
        <v>45</v>
      </c>
      <c r="AW8" s="73" t="s">
        <v>43</v>
      </c>
      <c r="AX8" s="82"/>
    </row>
    <row r="9" spans="1:50" s="11" customFormat="1" ht="409.6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2"/>
      <c r="P9" s="62"/>
      <c r="Q9" s="12">
        <v>2021</v>
      </c>
      <c r="R9" s="12">
        <v>2022</v>
      </c>
      <c r="S9" s="12">
        <v>2023</v>
      </c>
      <c r="T9" s="12">
        <v>2024</v>
      </c>
      <c r="U9" s="60"/>
      <c r="V9" s="60"/>
      <c r="W9" s="60"/>
      <c r="X9" s="63"/>
      <c r="Y9" s="63"/>
      <c r="Z9" s="60"/>
      <c r="AA9" s="60"/>
      <c r="AB9" s="60"/>
      <c r="AC9" s="60"/>
      <c r="AD9" s="60"/>
      <c r="AE9" s="60"/>
      <c r="AF9" s="13" t="s">
        <v>26</v>
      </c>
      <c r="AG9" s="13" t="s">
        <v>5</v>
      </c>
      <c r="AH9" s="60"/>
      <c r="AI9" s="13" t="s">
        <v>27</v>
      </c>
      <c r="AJ9" s="13" t="s">
        <v>5</v>
      </c>
      <c r="AK9" s="62"/>
      <c r="AL9" s="60"/>
      <c r="AM9" s="72"/>
      <c r="AN9" s="60"/>
      <c r="AO9" s="60"/>
      <c r="AP9" s="74"/>
      <c r="AQ9" s="74"/>
      <c r="AR9" s="74"/>
      <c r="AS9" s="74"/>
      <c r="AT9" s="74"/>
      <c r="AU9" s="79"/>
      <c r="AV9" s="79"/>
      <c r="AW9" s="74"/>
      <c r="AX9" s="74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9" customFormat="1" ht="409.6">
      <c r="A11" s="1">
        <v>7</v>
      </c>
      <c r="B11" s="26">
        <v>259</v>
      </c>
      <c r="C11" s="1" t="s">
        <v>53</v>
      </c>
      <c r="D11" s="1"/>
      <c r="E11" s="25" t="s">
        <v>60</v>
      </c>
      <c r="F11" s="1">
        <v>1</v>
      </c>
      <c r="G11" s="24" t="s">
        <v>97</v>
      </c>
      <c r="H11" s="37" t="s">
        <v>65</v>
      </c>
      <c r="I11" s="37" t="s">
        <v>66</v>
      </c>
      <c r="J11" s="1">
        <v>1</v>
      </c>
      <c r="K11" s="1"/>
      <c r="L11" s="1" t="s">
        <v>52</v>
      </c>
      <c r="M11" s="1" t="s">
        <v>56</v>
      </c>
      <c r="N11" s="16" t="s">
        <v>55</v>
      </c>
      <c r="O11" s="14">
        <v>12.31561</v>
      </c>
      <c r="P11" s="14">
        <v>14.778729999999999</v>
      </c>
      <c r="Q11" s="14">
        <v>14.778729999999999</v>
      </c>
      <c r="R11" s="29"/>
      <c r="S11" s="27"/>
      <c r="T11" s="27"/>
      <c r="U11" s="30" t="s">
        <v>59</v>
      </c>
      <c r="V11" s="1" t="s">
        <v>53</v>
      </c>
      <c r="W11" s="1" t="s">
        <v>57</v>
      </c>
      <c r="X11" s="23">
        <v>44561</v>
      </c>
      <c r="Y11" s="23">
        <v>44561</v>
      </c>
      <c r="Z11" s="31"/>
      <c r="AA11" s="17"/>
      <c r="AB11" s="32"/>
      <c r="AC11" s="32"/>
      <c r="AD11" s="24" t="s">
        <v>97</v>
      </c>
      <c r="AE11" s="33" t="s">
        <v>62</v>
      </c>
      <c r="AF11" s="38">
        <v>876</v>
      </c>
      <c r="AG11" s="38" t="s">
        <v>61</v>
      </c>
      <c r="AH11" s="34">
        <v>7</v>
      </c>
      <c r="AI11" s="35">
        <v>58401000000</v>
      </c>
      <c r="AJ11" s="1" t="s">
        <v>63</v>
      </c>
      <c r="AK11" s="18">
        <v>44561</v>
      </c>
      <c r="AL11" s="18">
        <v>44561</v>
      </c>
      <c r="AM11" s="18">
        <v>44561</v>
      </c>
      <c r="AN11" s="15">
        <v>2021</v>
      </c>
      <c r="AO11" s="1"/>
      <c r="AP11" s="1"/>
      <c r="AQ11" s="1"/>
      <c r="AR11" s="1"/>
      <c r="AS11" s="18"/>
      <c r="AT11" s="36"/>
      <c r="AU11" s="28"/>
      <c r="AV11" s="1"/>
      <c r="AW11" s="1"/>
      <c r="AX11" s="1"/>
    </row>
    <row r="12" spans="1:50" s="19" customFormat="1" ht="409.6">
      <c r="A12" s="1">
        <v>7</v>
      </c>
      <c r="B12" s="26">
        <v>260</v>
      </c>
      <c r="C12" s="1" t="s">
        <v>53</v>
      </c>
      <c r="D12" s="1"/>
      <c r="E12" s="25" t="s">
        <v>60</v>
      </c>
      <c r="F12" s="1">
        <v>1</v>
      </c>
      <c r="G12" s="24" t="s">
        <v>98</v>
      </c>
      <c r="H12" s="37" t="s">
        <v>65</v>
      </c>
      <c r="I12" s="37" t="s">
        <v>66</v>
      </c>
      <c r="J12" s="1">
        <v>1</v>
      </c>
      <c r="K12" s="1"/>
      <c r="L12" s="1" t="s">
        <v>52</v>
      </c>
      <c r="M12" s="1" t="s">
        <v>56</v>
      </c>
      <c r="N12" s="16" t="s">
        <v>55</v>
      </c>
      <c r="O12" s="14">
        <v>10.66667</v>
      </c>
      <c r="P12" s="14">
        <v>12.8</v>
      </c>
      <c r="Q12" s="14">
        <v>12.8</v>
      </c>
      <c r="R12" s="29"/>
      <c r="S12" s="27"/>
      <c r="T12" s="27"/>
      <c r="U12" s="30" t="s">
        <v>59</v>
      </c>
      <c r="V12" s="1" t="s">
        <v>53</v>
      </c>
      <c r="W12" s="1" t="s">
        <v>57</v>
      </c>
      <c r="X12" s="23">
        <v>44561</v>
      </c>
      <c r="Y12" s="23">
        <v>44561</v>
      </c>
      <c r="Z12" s="31"/>
      <c r="AA12" s="17"/>
      <c r="AB12" s="32"/>
      <c r="AC12" s="32"/>
      <c r="AD12" s="24" t="s">
        <v>98</v>
      </c>
      <c r="AE12" s="33" t="s">
        <v>62</v>
      </c>
      <c r="AF12" s="38">
        <v>796</v>
      </c>
      <c r="AG12" s="38" t="s">
        <v>84</v>
      </c>
      <c r="AH12" s="34">
        <v>4</v>
      </c>
      <c r="AI12" s="35">
        <v>58401000000</v>
      </c>
      <c r="AJ12" s="1" t="s">
        <v>63</v>
      </c>
      <c r="AK12" s="18">
        <v>44561</v>
      </c>
      <c r="AL12" s="18">
        <v>44561</v>
      </c>
      <c r="AM12" s="18">
        <v>44561</v>
      </c>
      <c r="AN12" s="15">
        <v>2021</v>
      </c>
      <c r="AO12" s="1"/>
      <c r="AP12" s="1"/>
      <c r="AQ12" s="1"/>
      <c r="AR12" s="1"/>
      <c r="AS12" s="18"/>
      <c r="AT12" s="36"/>
      <c r="AU12" s="28"/>
      <c r="AV12" s="1"/>
      <c r="AW12" s="1"/>
      <c r="AX12" s="1"/>
    </row>
    <row r="13" spans="1:50" s="19" customFormat="1" ht="409.6">
      <c r="A13" s="1">
        <v>7</v>
      </c>
      <c r="B13" s="26">
        <v>261</v>
      </c>
      <c r="C13" s="1" t="s">
        <v>53</v>
      </c>
      <c r="D13" s="1"/>
      <c r="E13" s="15" t="s">
        <v>67</v>
      </c>
      <c r="F13" s="15">
        <v>1</v>
      </c>
      <c r="G13" s="17" t="s">
        <v>68</v>
      </c>
      <c r="H13" s="39" t="s">
        <v>69</v>
      </c>
      <c r="I13" s="39" t="s">
        <v>70</v>
      </c>
      <c r="J13" s="15">
        <v>1</v>
      </c>
      <c r="K13" s="15"/>
      <c r="L13" s="15" t="s">
        <v>52</v>
      </c>
      <c r="M13" s="1" t="s">
        <v>56</v>
      </c>
      <c r="N13" s="16" t="s">
        <v>55</v>
      </c>
      <c r="O13" s="14">
        <v>57.587359999999997</v>
      </c>
      <c r="P13" s="14">
        <v>57.587359999999997</v>
      </c>
      <c r="Q13" s="14"/>
      <c r="R13" s="29">
        <v>57.587359999999997</v>
      </c>
      <c r="S13" s="27"/>
      <c r="T13" s="27"/>
      <c r="U13" s="15" t="s">
        <v>71</v>
      </c>
      <c r="V13" s="15" t="s">
        <v>53</v>
      </c>
      <c r="W13" s="15" t="s">
        <v>57</v>
      </c>
      <c r="X13" s="18">
        <v>44561</v>
      </c>
      <c r="Y13" s="18">
        <v>44561</v>
      </c>
      <c r="Z13" s="1" t="s">
        <v>72</v>
      </c>
      <c r="AA13" s="17" t="s">
        <v>73</v>
      </c>
      <c r="AB13" s="40">
        <v>6006002735</v>
      </c>
      <c r="AC13" s="41">
        <v>600601001</v>
      </c>
      <c r="AD13" s="17" t="s">
        <v>68</v>
      </c>
      <c r="AE13" s="1" t="s">
        <v>74</v>
      </c>
      <c r="AF13" s="1">
        <v>233</v>
      </c>
      <c r="AG13" s="1" t="s">
        <v>75</v>
      </c>
      <c r="AH13" s="1">
        <v>12.92</v>
      </c>
      <c r="AI13" s="42">
        <v>58214000000</v>
      </c>
      <c r="AJ13" s="1" t="s">
        <v>76</v>
      </c>
      <c r="AK13" s="18">
        <v>44561</v>
      </c>
      <c r="AL13" s="18">
        <v>44592</v>
      </c>
      <c r="AM13" s="18">
        <v>44926</v>
      </c>
      <c r="AN13" s="15">
        <v>2022</v>
      </c>
      <c r="AO13" s="1"/>
      <c r="AP13" s="1"/>
      <c r="AQ13" s="1"/>
      <c r="AR13" s="1"/>
      <c r="AS13" s="18"/>
      <c r="AT13" s="36"/>
      <c r="AU13" s="28"/>
      <c r="AV13" s="1"/>
      <c r="AW13" s="1"/>
      <c r="AX13" s="1"/>
    </row>
    <row r="14" spans="1:50" s="19" customFormat="1" ht="409.6">
      <c r="A14" s="1">
        <v>7</v>
      </c>
      <c r="B14" s="26">
        <v>262</v>
      </c>
      <c r="C14" s="1" t="s">
        <v>53</v>
      </c>
      <c r="D14" s="1"/>
      <c r="E14" s="15" t="s">
        <v>67</v>
      </c>
      <c r="F14" s="15">
        <v>1</v>
      </c>
      <c r="G14" s="43" t="s">
        <v>83</v>
      </c>
      <c r="H14" s="44" t="s">
        <v>81</v>
      </c>
      <c r="I14" s="44" t="s">
        <v>82</v>
      </c>
      <c r="J14" s="15">
        <v>1</v>
      </c>
      <c r="K14" s="15"/>
      <c r="L14" s="15" t="s">
        <v>52</v>
      </c>
      <c r="M14" s="1" t="s">
        <v>56</v>
      </c>
      <c r="N14" s="16" t="s">
        <v>55</v>
      </c>
      <c r="O14" s="45">
        <v>20.213000000000001</v>
      </c>
      <c r="P14" s="45">
        <v>20.213000000000001</v>
      </c>
      <c r="Q14" s="14"/>
      <c r="R14" s="45">
        <v>20.213000000000001</v>
      </c>
      <c r="S14" s="27"/>
      <c r="T14" s="27"/>
      <c r="U14" s="30" t="s">
        <v>59</v>
      </c>
      <c r="V14" s="1" t="s">
        <v>53</v>
      </c>
      <c r="W14" s="1" t="s">
        <v>57</v>
      </c>
      <c r="X14" s="18">
        <v>44561</v>
      </c>
      <c r="Y14" s="18">
        <v>44561</v>
      </c>
      <c r="Z14" s="1"/>
      <c r="AA14" s="17"/>
      <c r="AB14" s="40"/>
      <c r="AC14" s="41"/>
      <c r="AD14" s="43" t="s">
        <v>83</v>
      </c>
      <c r="AE14" s="33" t="s">
        <v>62</v>
      </c>
      <c r="AF14" s="15">
        <v>796</v>
      </c>
      <c r="AG14" s="15" t="s">
        <v>84</v>
      </c>
      <c r="AH14" s="43">
        <v>31</v>
      </c>
      <c r="AI14" s="42">
        <v>58226000000</v>
      </c>
      <c r="AJ14" s="1" t="s">
        <v>85</v>
      </c>
      <c r="AK14" s="18">
        <v>44561</v>
      </c>
      <c r="AL14" s="18">
        <v>44592</v>
      </c>
      <c r="AM14" s="18">
        <v>44926</v>
      </c>
      <c r="AN14" s="15">
        <v>2022</v>
      </c>
      <c r="AO14" s="1"/>
      <c r="AP14" s="1"/>
      <c r="AQ14" s="1"/>
      <c r="AR14" s="1"/>
      <c r="AS14" s="18"/>
      <c r="AT14" s="36"/>
      <c r="AU14" s="28"/>
      <c r="AV14" s="1"/>
      <c r="AW14" s="1"/>
      <c r="AX14" s="1"/>
    </row>
    <row r="15" spans="1:50" s="19" customFormat="1" ht="409.6">
      <c r="A15" s="1">
        <v>7</v>
      </c>
      <c r="B15" s="26">
        <v>263</v>
      </c>
      <c r="C15" s="1" t="s">
        <v>53</v>
      </c>
      <c r="D15" s="1"/>
      <c r="E15" s="15" t="s">
        <v>67</v>
      </c>
      <c r="F15" s="15">
        <v>1</v>
      </c>
      <c r="G15" s="43" t="s">
        <v>77</v>
      </c>
      <c r="H15" s="44" t="s">
        <v>81</v>
      </c>
      <c r="I15" s="44" t="s">
        <v>82</v>
      </c>
      <c r="J15" s="15">
        <v>1</v>
      </c>
      <c r="K15" s="15"/>
      <c r="L15" s="15" t="s">
        <v>52</v>
      </c>
      <c r="M15" s="1" t="s">
        <v>56</v>
      </c>
      <c r="N15" s="16" t="s">
        <v>55</v>
      </c>
      <c r="O15" s="45">
        <v>53.26</v>
      </c>
      <c r="P15" s="45">
        <v>53.26</v>
      </c>
      <c r="Q15" s="14"/>
      <c r="R15" s="45">
        <v>53.26</v>
      </c>
      <c r="S15" s="27"/>
      <c r="T15" s="27"/>
      <c r="U15" s="30" t="s">
        <v>59</v>
      </c>
      <c r="V15" s="1" t="s">
        <v>53</v>
      </c>
      <c r="W15" s="1" t="s">
        <v>57</v>
      </c>
      <c r="X15" s="18">
        <v>44561</v>
      </c>
      <c r="Y15" s="18">
        <v>44561</v>
      </c>
      <c r="Z15" s="1"/>
      <c r="AA15" s="17"/>
      <c r="AB15" s="40"/>
      <c r="AC15" s="41"/>
      <c r="AD15" s="43" t="s">
        <v>77</v>
      </c>
      <c r="AE15" s="33" t="s">
        <v>62</v>
      </c>
      <c r="AF15" s="15">
        <v>796</v>
      </c>
      <c r="AG15" s="15" t="s">
        <v>84</v>
      </c>
      <c r="AH15" s="43">
        <v>81</v>
      </c>
      <c r="AI15" s="35">
        <v>58401000000</v>
      </c>
      <c r="AJ15" s="1" t="s">
        <v>63</v>
      </c>
      <c r="AK15" s="18">
        <v>44561</v>
      </c>
      <c r="AL15" s="18">
        <v>44592</v>
      </c>
      <c r="AM15" s="18">
        <v>44926</v>
      </c>
      <c r="AN15" s="15">
        <v>2022</v>
      </c>
      <c r="AO15" s="1"/>
      <c r="AP15" s="1"/>
      <c r="AQ15" s="1"/>
      <c r="AR15" s="1"/>
      <c r="AS15" s="18"/>
      <c r="AT15" s="36"/>
      <c r="AU15" s="28"/>
      <c r="AV15" s="1"/>
      <c r="AW15" s="1"/>
      <c r="AX15" s="1"/>
    </row>
    <row r="16" spans="1:50" s="19" customFormat="1" ht="409.6">
      <c r="A16" s="1">
        <v>7</v>
      </c>
      <c r="B16" s="26">
        <v>264</v>
      </c>
      <c r="C16" s="1" t="s">
        <v>53</v>
      </c>
      <c r="D16" s="1"/>
      <c r="E16" s="15" t="s">
        <v>67</v>
      </c>
      <c r="F16" s="15">
        <v>1</v>
      </c>
      <c r="G16" s="43" t="s">
        <v>78</v>
      </c>
      <c r="H16" s="44" t="s">
        <v>99</v>
      </c>
      <c r="I16" s="44" t="s">
        <v>99</v>
      </c>
      <c r="J16" s="15">
        <v>1</v>
      </c>
      <c r="K16" s="15"/>
      <c r="L16" s="15" t="s">
        <v>52</v>
      </c>
      <c r="M16" s="1" t="s">
        <v>56</v>
      </c>
      <c r="N16" s="16" t="s">
        <v>55</v>
      </c>
      <c r="O16" s="45">
        <v>4</v>
      </c>
      <c r="P16" s="45">
        <v>4.8</v>
      </c>
      <c r="Q16" s="14"/>
      <c r="R16" s="45">
        <v>4.8</v>
      </c>
      <c r="S16" s="27"/>
      <c r="T16" s="27"/>
      <c r="U16" s="30" t="s">
        <v>59</v>
      </c>
      <c r="V16" s="1" t="s">
        <v>53</v>
      </c>
      <c r="W16" s="1" t="s">
        <v>57</v>
      </c>
      <c r="X16" s="18">
        <v>44561</v>
      </c>
      <c r="Y16" s="18">
        <v>44561</v>
      </c>
      <c r="Z16" s="1"/>
      <c r="AA16" s="17"/>
      <c r="AB16" s="40"/>
      <c r="AC16" s="41"/>
      <c r="AD16" s="43" t="s">
        <v>78</v>
      </c>
      <c r="AE16" s="33" t="s">
        <v>62</v>
      </c>
      <c r="AF16" s="38">
        <v>876</v>
      </c>
      <c r="AG16" s="38" t="s">
        <v>61</v>
      </c>
      <c r="AH16" s="1">
        <v>12</v>
      </c>
      <c r="AI16" s="35">
        <v>58401000000</v>
      </c>
      <c r="AJ16" s="1" t="s">
        <v>63</v>
      </c>
      <c r="AK16" s="18">
        <v>44561</v>
      </c>
      <c r="AL16" s="18">
        <v>44592</v>
      </c>
      <c r="AM16" s="18">
        <v>44926</v>
      </c>
      <c r="AN16" s="15">
        <v>2022</v>
      </c>
      <c r="AO16" s="1"/>
      <c r="AP16" s="1"/>
      <c r="AQ16" s="1"/>
      <c r="AR16" s="1"/>
      <c r="AS16" s="18"/>
      <c r="AT16" s="36"/>
      <c r="AU16" s="28"/>
      <c r="AV16" s="1"/>
      <c r="AW16" s="1"/>
      <c r="AX16" s="1"/>
    </row>
    <row r="17" spans="1:51" s="19" customFormat="1" ht="409.6">
      <c r="A17" s="1">
        <v>7</v>
      </c>
      <c r="B17" s="26">
        <v>265</v>
      </c>
      <c r="C17" s="1" t="s">
        <v>53</v>
      </c>
      <c r="D17" s="1"/>
      <c r="E17" s="15" t="s">
        <v>67</v>
      </c>
      <c r="F17" s="15">
        <v>1</v>
      </c>
      <c r="G17" s="43" t="s">
        <v>79</v>
      </c>
      <c r="H17" s="39" t="s">
        <v>87</v>
      </c>
      <c r="I17" s="39" t="s">
        <v>87</v>
      </c>
      <c r="J17" s="15">
        <v>2</v>
      </c>
      <c r="K17" s="15"/>
      <c r="L17" s="15" t="s">
        <v>52</v>
      </c>
      <c r="M17" s="1" t="s">
        <v>56</v>
      </c>
      <c r="N17" s="16" t="s">
        <v>55</v>
      </c>
      <c r="O17" s="14">
        <v>65</v>
      </c>
      <c r="P17" s="14">
        <v>78</v>
      </c>
      <c r="Q17" s="14"/>
      <c r="R17" s="29">
        <v>78</v>
      </c>
      <c r="S17" s="27"/>
      <c r="T17" s="27"/>
      <c r="U17" s="30" t="s">
        <v>59</v>
      </c>
      <c r="V17" s="1" t="s">
        <v>53</v>
      </c>
      <c r="W17" s="1" t="s">
        <v>57</v>
      </c>
      <c r="X17" s="18">
        <v>44561</v>
      </c>
      <c r="Y17" s="18">
        <v>44561</v>
      </c>
      <c r="Z17" s="1"/>
      <c r="AA17" s="17"/>
      <c r="AB17" s="40"/>
      <c r="AC17" s="41"/>
      <c r="AD17" s="43" t="s">
        <v>79</v>
      </c>
      <c r="AE17" s="33" t="s">
        <v>62</v>
      </c>
      <c r="AF17" s="15">
        <v>796</v>
      </c>
      <c r="AG17" s="15" t="s">
        <v>84</v>
      </c>
      <c r="AH17" s="1">
        <v>433</v>
      </c>
      <c r="AI17" s="35">
        <v>58401000000</v>
      </c>
      <c r="AJ17" s="1" t="s">
        <v>63</v>
      </c>
      <c r="AK17" s="18">
        <v>44561</v>
      </c>
      <c r="AL17" s="18">
        <v>44592</v>
      </c>
      <c r="AM17" s="18">
        <v>44926</v>
      </c>
      <c r="AN17" s="15">
        <v>2022</v>
      </c>
      <c r="AO17" s="1"/>
      <c r="AP17" s="1"/>
      <c r="AQ17" s="1"/>
      <c r="AR17" s="1"/>
      <c r="AS17" s="18"/>
      <c r="AT17" s="36"/>
      <c r="AU17" s="28"/>
      <c r="AV17" s="1"/>
      <c r="AW17" s="1"/>
      <c r="AX17" s="1"/>
    </row>
    <row r="18" spans="1:51" s="19" customFormat="1" ht="409.6">
      <c r="A18" s="1">
        <v>7</v>
      </c>
      <c r="B18" s="26">
        <v>266</v>
      </c>
      <c r="C18" s="1" t="s">
        <v>53</v>
      </c>
      <c r="D18" s="1"/>
      <c r="E18" s="15" t="s">
        <v>60</v>
      </c>
      <c r="F18" s="15">
        <v>1</v>
      </c>
      <c r="G18" s="43" t="s">
        <v>86</v>
      </c>
      <c r="H18" s="39" t="s">
        <v>88</v>
      </c>
      <c r="I18" s="39" t="s">
        <v>89</v>
      </c>
      <c r="J18" s="15">
        <v>1</v>
      </c>
      <c r="K18" s="15"/>
      <c r="L18" s="15" t="s">
        <v>52</v>
      </c>
      <c r="M18" s="1" t="s">
        <v>56</v>
      </c>
      <c r="N18" s="16" t="s">
        <v>55</v>
      </c>
      <c r="O18" s="14">
        <v>41.666670000000003</v>
      </c>
      <c r="P18" s="14">
        <v>50</v>
      </c>
      <c r="Q18" s="14"/>
      <c r="R18" s="14">
        <v>50</v>
      </c>
      <c r="S18" s="27"/>
      <c r="T18" s="27"/>
      <c r="U18" s="30" t="s">
        <v>59</v>
      </c>
      <c r="V18" s="1" t="s">
        <v>53</v>
      </c>
      <c r="W18" s="1" t="s">
        <v>57</v>
      </c>
      <c r="X18" s="18">
        <v>44561</v>
      </c>
      <c r="Y18" s="18">
        <v>44561</v>
      </c>
      <c r="Z18" s="1"/>
      <c r="AA18" s="17"/>
      <c r="AB18" s="40"/>
      <c r="AC18" s="41"/>
      <c r="AD18" s="43" t="s">
        <v>86</v>
      </c>
      <c r="AE18" s="33" t="s">
        <v>62</v>
      </c>
      <c r="AF18" s="38">
        <v>876</v>
      </c>
      <c r="AG18" s="38" t="s">
        <v>61</v>
      </c>
      <c r="AH18" s="1">
        <v>300</v>
      </c>
      <c r="AI18" s="35">
        <v>58401000000</v>
      </c>
      <c r="AJ18" s="1" t="s">
        <v>63</v>
      </c>
      <c r="AK18" s="18">
        <v>44561</v>
      </c>
      <c r="AL18" s="18">
        <v>44592</v>
      </c>
      <c r="AM18" s="18">
        <v>44926</v>
      </c>
      <c r="AN18" s="15">
        <v>2022</v>
      </c>
      <c r="AO18" s="1"/>
      <c r="AP18" s="1"/>
      <c r="AQ18" s="1"/>
      <c r="AR18" s="1"/>
      <c r="AS18" s="18"/>
      <c r="AT18" s="36"/>
      <c r="AU18" s="28"/>
      <c r="AV18" s="1"/>
      <c r="AW18" s="1"/>
      <c r="AX18" s="1"/>
    </row>
    <row r="19" spans="1:51" s="19" customFormat="1" ht="409.6">
      <c r="A19" s="1">
        <v>7</v>
      </c>
      <c r="B19" s="26">
        <v>267</v>
      </c>
      <c r="C19" s="1" t="s">
        <v>53</v>
      </c>
      <c r="D19" s="1"/>
      <c r="E19" s="15" t="s">
        <v>96</v>
      </c>
      <c r="F19" s="15">
        <v>1</v>
      </c>
      <c r="G19" s="43" t="s">
        <v>80</v>
      </c>
      <c r="H19" s="39">
        <v>45.2</v>
      </c>
      <c r="I19" s="39">
        <v>45.2</v>
      </c>
      <c r="J19" s="15">
        <v>2</v>
      </c>
      <c r="K19" s="15"/>
      <c r="L19" s="15" t="s">
        <v>52</v>
      </c>
      <c r="M19" s="1" t="s">
        <v>56</v>
      </c>
      <c r="N19" s="16" t="s">
        <v>55</v>
      </c>
      <c r="O19" s="14">
        <v>60</v>
      </c>
      <c r="P19" s="14">
        <v>72</v>
      </c>
      <c r="Q19" s="14"/>
      <c r="R19" s="29">
        <v>72</v>
      </c>
      <c r="S19" s="27"/>
      <c r="T19" s="27"/>
      <c r="U19" s="30" t="s">
        <v>59</v>
      </c>
      <c r="V19" s="1" t="s">
        <v>53</v>
      </c>
      <c r="W19" s="1" t="s">
        <v>57</v>
      </c>
      <c r="X19" s="18">
        <v>44561</v>
      </c>
      <c r="Y19" s="18">
        <v>44561</v>
      </c>
      <c r="Z19" s="1"/>
      <c r="AA19" s="17"/>
      <c r="AB19" s="40"/>
      <c r="AC19" s="41"/>
      <c r="AD19" s="43" t="s">
        <v>80</v>
      </c>
      <c r="AE19" s="33" t="s">
        <v>62</v>
      </c>
      <c r="AF19" s="38">
        <v>876</v>
      </c>
      <c r="AG19" s="38" t="s">
        <v>61</v>
      </c>
      <c r="AH19" s="1">
        <v>60</v>
      </c>
      <c r="AI19" s="35">
        <v>58401000000</v>
      </c>
      <c r="AJ19" s="1" t="s">
        <v>63</v>
      </c>
      <c r="AK19" s="18">
        <v>44561</v>
      </c>
      <c r="AL19" s="18">
        <v>44592</v>
      </c>
      <c r="AM19" s="18">
        <v>44926</v>
      </c>
      <c r="AN19" s="15">
        <v>2022</v>
      </c>
      <c r="AO19" s="1"/>
      <c r="AP19" s="1"/>
      <c r="AQ19" s="1"/>
      <c r="AR19" s="1"/>
      <c r="AS19" s="18"/>
      <c r="AT19" s="36"/>
      <c r="AU19" s="28"/>
      <c r="AV19" s="1"/>
      <c r="AW19" s="1"/>
      <c r="AX19" s="1"/>
    </row>
    <row r="20" spans="1:51" s="19" customFormat="1" ht="409.6">
      <c r="A20" s="1">
        <v>7</v>
      </c>
      <c r="B20" s="26">
        <v>268</v>
      </c>
      <c r="C20" s="1" t="s">
        <v>53</v>
      </c>
      <c r="D20" s="1"/>
      <c r="E20" s="15" t="s">
        <v>96</v>
      </c>
      <c r="F20" s="15">
        <v>1</v>
      </c>
      <c r="G20" s="43" t="s">
        <v>95</v>
      </c>
      <c r="H20" s="39">
        <v>45.2</v>
      </c>
      <c r="I20" s="39">
        <v>45.2</v>
      </c>
      <c r="J20" s="15">
        <v>2</v>
      </c>
      <c r="K20" s="15"/>
      <c r="L20" s="15" t="s">
        <v>52</v>
      </c>
      <c r="M20" s="1" t="s">
        <v>56</v>
      </c>
      <c r="N20" s="16" t="s">
        <v>55</v>
      </c>
      <c r="O20" s="14">
        <v>50</v>
      </c>
      <c r="P20" s="14">
        <v>60</v>
      </c>
      <c r="Q20" s="14"/>
      <c r="R20" s="29">
        <v>60</v>
      </c>
      <c r="S20" s="27"/>
      <c r="T20" s="27"/>
      <c r="U20" s="30" t="s">
        <v>59</v>
      </c>
      <c r="V20" s="1" t="s">
        <v>53</v>
      </c>
      <c r="W20" s="1" t="s">
        <v>57</v>
      </c>
      <c r="X20" s="18">
        <v>44561</v>
      </c>
      <c r="Y20" s="18">
        <v>44561</v>
      </c>
      <c r="Z20" s="1"/>
      <c r="AA20" s="17"/>
      <c r="AB20" s="40"/>
      <c r="AC20" s="41"/>
      <c r="AD20" s="43" t="s">
        <v>95</v>
      </c>
      <c r="AE20" s="33" t="s">
        <v>62</v>
      </c>
      <c r="AF20" s="38">
        <v>876</v>
      </c>
      <c r="AG20" s="38" t="s">
        <v>61</v>
      </c>
      <c r="AH20" s="1">
        <v>50</v>
      </c>
      <c r="AI20" s="35">
        <v>58401000000</v>
      </c>
      <c r="AJ20" s="1" t="s">
        <v>63</v>
      </c>
      <c r="AK20" s="18">
        <v>44561</v>
      </c>
      <c r="AL20" s="18">
        <v>44592</v>
      </c>
      <c r="AM20" s="18">
        <v>44926</v>
      </c>
      <c r="AN20" s="15">
        <v>2022</v>
      </c>
      <c r="AO20" s="1"/>
      <c r="AP20" s="1"/>
      <c r="AQ20" s="1"/>
      <c r="AR20" s="1"/>
      <c r="AS20" s="18"/>
      <c r="AT20" s="36"/>
      <c r="AU20" s="28"/>
      <c r="AV20" s="1"/>
      <c r="AW20" s="1"/>
      <c r="AX20" s="1"/>
    </row>
    <row r="21" spans="1:51" s="52" customFormat="1" ht="409.6">
      <c r="A21" s="15">
        <v>7</v>
      </c>
      <c r="B21" s="26">
        <v>269</v>
      </c>
      <c r="C21" s="15" t="s">
        <v>53</v>
      </c>
      <c r="D21" s="15"/>
      <c r="E21" s="25" t="s">
        <v>67</v>
      </c>
      <c r="F21" s="15">
        <v>1</v>
      </c>
      <c r="G21" s="17" t="s">
        <v>90</v>
      </c>
      <c r="H21" s="25">
        <v>53.1</v>
      </c>
      <c r="I21" s="25">
        <v>53.1</v>
      </c>
      <c r="J21" s="15">
        <v>1</v>
      </c>
      <c r="K21" s="15"/>
      <c r="L21" s="15" t="s">
        <v>52</v>
      </c>
      <c r="M21" s="17" t="s">
        <v>56</v>
      </c>
      <c r="N21" s="16" t="s">
        <v>55</v>
      </c>
      <c r="O21" s="29">
        <v>160</v>
      </c>
      <c r="P21" s="29">
        <v>160</v>
      </c>
      <c r="Q21" s="29">
        <v>160</v>
      </c>
      <c r="R21" s="46"/>
      <c r="S21" s="47"/>
      <c r="T21" s="47"/>
      <c r="U21" s="15" t="s">
        <v>71</v>
      </c>
      <c r="V21" s="15" t="s">
        <v>53</v>
      </c>
      <c r="W21" s="15" t="s">
        <v>57</v>
      </c>
      <c r="X21" s="18">
        <v>44561</v>
      </c>
      <c r="Y21" s="18">
        <v>44561</v>
      </c>
      <c r="Z21" s="15" t="s">
        <v>94</v>
      </c>
      <c r="AA21" s="25" t="s">
        <v>91</v>
      </c>
      <c r="AB21" s="48">
        <v>7724490000</v>
      </c>
      <c r="AC21" s="48">
        <v>772401001</v>
      </c>
      <c r="AD21" s="17" t="s">
        <v>90</v>
      </c>
      <c r="AE21" s="17" t="s">
        <v>92</v>
      </c>
      <c r="AF21" s="1">
        <v>876</v>
      </c>
      <c r="AG21" s="1" t="s">
        <v>61</v>
      </c>
      <c r="AH21" s="1">
        <v>1</v>
      </c>
      <c r="AI21" s="49">
        <v>58000000000</v>
      </c>
      <c r="AJ21" s="15" t="s">
        <v>93</v>
      </c>
      <c r="AK21" s="23">
        <v>44561</v>
      </c>
      <c r="AL21" s="23">
        <v>44561</v>
      </c>
      <c r="AM21" s="23">
        <v>44561</v>
      </c>
      <c r="AN21" s="15">
        <v>2021</v>
      </c>
      <c r="AO21" s="15"/>
      <c r="AP21" s="15"/>
      <c r="AQ21" s="15"/>
      <c r="AR21" s="15"/>
      <c r="AS21" s="23"/>
      <c r="AT21" s="50"/>
      <c r="AU21" s="51"/>
      <c r="AV21" s="15"/>
      <c r="AW21" s="15"/>
      <c r="AX21" s="15"/>
      <c r="AY21" s="19"/>
    </row>
    <row r="22" spans="1:51" s="19" customForma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14">
        <f>SUM(O11:O21)</f>
        <v>534.70930999999996</v>
      </c>
      <c r="P22" s="14">
        <f>SUM(P11:P21)</f>
        <v>583.43908999999996</v>
      </c>
      <c r="Q22" s="14">
        <f>SUM(Q11:Q21)</f>
        <v>187.57873000000001</v>
      </c>
      <c r="R22" s="14">
        <f>SUM(R11:R21)</f>
        <v>395.86036000000001</v>
      </c>
      <c r="S22" s="14"/>
      <c r="T22" s="14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2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Y7:Y9"/>
    <mergeCell ref="W7:W9"/>
    <mergeCell ref="A7:A9"/>
    <mergeCell ref="D8:D9"/>
    <mergeCell ref="B7:B9"/>
    <mergeCell ref="C7:D7"/>
    <mergeCell ref="C8:C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A22:N22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</mergeCells>
  <conditionalFormatting sqref="J11:J21">
    <cfRule type="expression" dxfId="9" priority="1009">
      <formula>J11=IFERROR(VLOOKUP(I11,#REF!,1,FALSE),"2_Только субъекты МСП")</formula>
    </cfRule>
    <cfRule type="expression" dxfId="8" priority="1010">
      <formula>J11&lt;&gt;IF(I11=VLOOKUP(I11,#REF!,1,FALSE),"2_Только субъекты МСП")</formula>
    </cfRule>
  </conditionalFormatting>
  <conditionalFormatting sqref="AB11:AB21 J11:J21">
    <cfRule type="expression" dxfId="7" priority="723">
      <formula>J11=IFERROR(VLOOKUP(I11,#REF!,1,FALSE),"2_Только субъекты МСП")</formula>
    </cfRule>
    <cfRule type="expression" dxfId="6" priority="724">
      <formula>J11&lt;&gt;IF(I11=VLOOKUP(I11,#REF!,1,FALSE),"2_Только субъекты МСП")</formula>
    </cfRule>
  </conditionalFormatting>
  <conditionalFormatting sqref="J21">
    <cfRule type="expression" dxfId="5" priority="1">
      <formula>J21=IFERROR(VLOOKUP(I21,#REF!,1,FALSE),"2_Только субъекты МСП")</formula>
    </cfRule>
    <cfRule type="expression" dxfId="4" priority="2">
      <formula>J21&lt;&gt;IF(I21=VLOOKUP(I21,#REF!,1,FALSE),"2_Только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2021-12-14T07:16:27Z</cp:lastPrinted>
  <dcterms:created xsi:type="dcterms:W3CDTF">2011-11-18T07:59:33Z</dcterms:created>
  <dcterms:modified xsi:type="dcterms:W3CDTF">2021-12-14T07:16:36Z</dcterms:modified>
</cp:coreProperties>
</file>