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закупки_текущий'!$A$10:$AX$10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calcChain.xml><?xml version="1.0" encoding="utf-8"?>
<calcChain xmlns="http://schemas.openxmlformats.org/spreadsheetml/2006/main">
  <c r="Q12" i="1"/>
  <c r="P12"/>
  <c r="O12"/>
</calcChain>
</file>

<file path=xl/sharedStrings.xml><?xml version="1.0" encoding="utf-8"?>
<sst xmlns="http://schemas.openxmlformats.org/spreadsheetml/2006/main" count="73" uniqueCount="71">
  <si>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</si>
  <si>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</si>
  <si>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</si>
  <si>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</si>
  <si>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</si>
  <si>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</si>
  <si>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</si>
  <si>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</si>
  <si>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</si>
  <si>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</si>
  <si>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</si>
  <si>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</si>
  <si>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</si>
  <si>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</si>
  <si>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</si>
  <si>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</si>
  <si>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</si>
  <si>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</si>
  <si>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</si>
  <si>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</si>
  <si>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</si>
  <si>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</si>
  <si>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</si>
  <si>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</si>
  <si>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</si>
  <si>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</si>
  <si>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</si>
  <si>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</si>
  <si>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</si>
  <si>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</si>
  <si>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</si>
  <si>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</si>
  <si>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</si>
  <si>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</si>
  <si>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</si>
  <si>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</si>
  <si>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</si>
  <si>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</si>
  <si>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</si>
  <si>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</si>
  <si>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</si>
  <si>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</si>
  <si>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</si>
  <si>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</si>
  <si>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</si>
  <si>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</si>
  <si>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</si>
  <si>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</si>
  <si>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</si>
  <si>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</si>
  <si>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</si>
  <si>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</si>
  <si>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</si>
  <si>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</si>
  <si>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Не электронная</t>
  </si>
  <si>
    <t>Председатель ЦЗО__________________ И.В. Семенов</t>
  </si>
  <si>
    <t>АО "Псковэнергоагент"</t>
  </si>
  <si>
    <t xml:space="preserve">Корректировка Плана закупки АО "Псковэнергоагент" на 2020 год.  </t>
  </si>
  <si>
    <t>Приказ №34 от 04.02.2020 "Об утверждении регламента подготовки и согласования закупок"</t>
  </si>
  <si>
    <t>шт.</t>
  </si>
  <si>
    <t>Псковская область, г. Псков</t>
  </si>
  <si>
    <t>МТРиО</t>
  </si>
  <si>
    <t>ЕП</t>
  </si>
  <si>
    <t>ГП Псковской области "Фармация"</t>
  </si>
  <si>
    <t>В соответствии с условиями договора</t>
  </si>
  <si>
    <t>5.9.1.а</t>
  </si>
  <si>
    <t>«Согласовано»      "        " апреля 2020 г.</t>
  </si>
  <si>
    <t>Приобретение перчаток  смотровых нитриловых</t>
  </si>
  <si>
    <t>22.19.6</t>
  </si>
  <si>
    <t>22.19.60.119</t>
  </si>
  <si>
    <t>Приобретение перчаток смотровых нитриловых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</si>
</sst>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6"/>
      <color rgb="FF000000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64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167" fontId="139" fillId="143" borderId="1" xfId="0" applyNumberFormat="1" applyFont="1" applyFill="1" applyBorder="1" applyAlignment="1" applyProtection="1">
      <alignment horizontal="center" vertical="center" wrapText="1"/>
      <protection hidden="1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168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0" xfId="0" applyFont="1" applyFill="1" applyAlignment="1" applyProtection="1">
      <alignment vertical="top" wrapText="1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195" fontId="136" fillId="143" borderId="35" xfId="0" applyNumberFormat="1" applyFont="1" applyFill="1" applyBorder="1" applyAlignment="1">
      <alignment horizontal="center" vertical="center" wrapText="1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14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Border="1" applyAlignment="1">
      <alignment horizontal="center" vertical="center" wrapText="1"/>
    </xf>
    <xf numFmtId="0" fontId="141" fillId="0" borderId="1" xfId="0" applyFont="1" applyBorder="1" applyAlignment="1">
      <alignment horizontal="center" vertical="center" wrapText="1"/>
    </xf>
    <xf numFmtId="0" fontId="138" fillId="0" borderId="32" xfId="0" applyFont="1" applyFill="1" applyBorder="1" applyAlignment="1">
      <alignment horizontal="center" vertical="center" wrapText="1"/>
    </xf>
    <xf numFmtId="0" fontId="139" fillId="143" borderId="36" xfId="0" applyFont="1" applyFill="1" applyBorder="1" applyAlignment="1" applyProtection="1">
      <alignment horizontal="center" vertical="center" wrapText="1"/>
      <protection locked="0"/>
    </xf>
    <xf numFmtId="195" fontId="136" fillId="143" borderId="32" xfId="0" applyNumberFormat="1" applyFont="1" applyFill="1" applyBorder="1" applyAlignment="1">
      <alignment horizontal="center" vertical="center" wrapText="1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10</xdr:row>
      <xdr:rowOff>198120</xdr:rowOff>
    </xdr:from>
    <xdr:to>
      <xdr:col>3</xdr:col>
      <xdr:colOff>853440</xdr:colOff>
      <xdr:row>10</xdr:row>
      <xdr:rowOff>1165860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17270" y="22353270"/>
          <a:ext cx="294132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X12"/>
  <sheetViews>
    <sheetView tabSelected="1" zoomScale="40" zoomScaleNormal="40" zoomScaleSheetLayoutView="75" workbookViewId="0">
      <selection activeCell="O11" sqref="O11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9.554687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4.4414062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0" s="2" customFormat="1" ht="36.6">
      <c r="A1" s="2" t="s">
        <v>66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0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0" s="2" customFormat="1" ht="36.6">
      <c r="A3" s="2" t="s">
        <v>55</v>
      </c>
      <c r="G3" s="7"/>
      <c r="O3" s="7"/>
      <c r="P3" s="7"/>
      <c r="Q3" s="7"/>
      <c r="X3" s="7"/>
      <c r="Y3" s="7"/>
      <c r="AA3" s="7"/>
      <c r="AB3" s="7"/>
      <c r="AC3" s="7"/>
    </row>
    <row r="4" spans="1:50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0" s="10" customFormat="1" ht="36.6">
      <c r="A5" s="60" t="s">
        <v>57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"/>
      <c r="AA5" s="9"/>
      <c r="AB5" s="9"/>
      <c r="AC5" s="9"/>
      <c r="AD5" s="6"/>
    </row>
    <row r="6" spans="1:50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0" s="11" customFormat="1" ht="30" customHeight="1">
      <c r="A7" s="36" t="s">
        <v>6</v>
      </c>
      <c r="B7" s="36" t="s">
        <v>0</v>
      </c>
      <c r="C7" s="33" t="s">
        <v>2</v>
      </c>
      <c r="D7" s="35"/>
      <c r="E7" s="36" t="s">
        <v>8</v>
      </c>
      <c r="F7" s="36" t="s">
        <v>3</v>
      </c>
      <c r="G7" s="36" t="s">
        <v>4</v>
      </c>
      <c r="H7" s="36" t="s">
        <v>34</v>
      </c>
      <c r="I7" s="36" t="s">
        <v>35</v>
      </c>
      <c r="J7" s="36" t="s">
        <v>33</v>
      </c>
      <c r="K7" s="36" t="s">
        <v>30</v>
      </c>
      <c r="L7" s="36" t="s">
        <v>32</v>
      </c>
      <c r="M7" s="36" t="s">
        <v>10</v>
      </c>
      <c r="N7" s="36" t="s">
        <v>11</v>
      </c>
      <c r="O7" s="38" t="s">
        <v>29</v>
      </c>
      <c r="P7" s="38" t="s">
        <v>28</v>
      </c>
      <c r="Q7" s="51" t="s">
        <v>51</v>
      </c>
      <c r="R7" s="52"/>
      <c r="S7" s="52"/>
      <c r="T7" s="53"/>
      <c r="U7" s="36" t="s">
        <v>9</v>
      </c>
      <c r="V7" s="36" t="s">
        <v>17</v>
      </c>
      <c r="W7" s="36" t="s">
        <v>18</v>
      </c>
      <c r="X7" s="50" t="s">
        <v>47</v>
      </c>
      <c r="Y7" s="50" t="s">
        <v>48</v>
      </c>
      <c r="Z7" s="33" t="s">
        <v>31</v>
      </c>
      <c r="AA7" s="34"/>
      <c r="AB7" s="34"/>
      <c r="AC7" s="35"/>
      <c r="AD7" s="33" t="s">
        <v>7</v>
      </c>
      <c r="AE7" s="34"/>
      <c r="AF7" s="34"/>
      <c r="AG7" s="34"/>
      <c r="AH7" s="34"/>
      <c r="AI7" s="34"/>
      <c r="AJ7" s="34"/>
      <c r="AK7" s="34"/>
      <c r="AL7" s="34"/>
      <c r="AM7" s="35"/>
      <c r="AN7" s="36" t="s">
        <v>1</v>
      </c>
      <c r="AO7" s="36" t="s">
        <v>12</v>
      </c>
      <c r="AP7" s="45" t="s">
        <v>37</v>
      </c>
      <c r="AQ7" s="46"/>
      <c r="AR7" s="46"/>
      <c r="AS7" s="46"/>
      <c r="AT7" s="46"/>
      <c r="AU7" s="46"/>
      <c r="AV7" s="46"/>
      <c r="AW7" s="47"/>
      <c r="AX7" s="43" t="s">
        <v>46</v>
      </c>
    </row>
    <row r="8" spans="1:50" s="11" customFormat="1">
      <c r="A8" s="40"/>
      <c r="B8" s="40"/>
      <c r="C8" s="36" t="s">
        <v>15</v>
      </c>
      <c r="D8" s="36" t="s">
        <v>16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63"/>
      <c r="P8" s="63"/>
      <c r="Q8" s="54"/>
      <c r="R8" s="55"/>
      <c r="S8" s="55"/>
      <c r="T8" s="56"/>
      <c r="U8" s="40"/>
      <c r="V8" s="40"/>
      <c r="W8" s="40"/>
      <c r="X8" s="50"/>
      <c r="Y8" s="50"/>
      <c r="Z8" s="36" t="s">
        <v>36</v>
      </c>
      <c r="AA8" s="36" t="s">
        <v>19</v>
      </c>
      <c r="AB8" s="36" t="s">
        <v>13</v>
      </c>
      <c r="AC8" s="36" t="s">
        <v>14</v>
      </c>
      <c r="AD8" s="36" t="s">
        <v>20</v>
      </c>
      <c r="AE8" s="36" t="s">
        <v>21</v>
      </c>
      <c r="AF8" s="33" t="s">
        <v>22</v>
      </c>
      <c r="AG8" s="35"/>
      <c r="AH8" s="36" t="s">
        <v>23</v>
      </c>
      <c r="AI8" s="33" t="s">
        <v>24</v>
      </c>
      <c r="AJ8" s="35"/>
      <c r="AK8" s="38" t="s">
        <v>25</v>
      </c>
      <c r="AL8" s="36" t="s">
        <v>49</v>
      </c>
      <c r="AM8" s="41" t="s">
        <v>50</v>
      </c>
      <c r="AN8" s="40"/>
      <c r="AO8" s="40"/>
      <c r="AP8" s="43" t="s">
        <v>38</v>
      </c>
      <c r="AQ8" s="43" t="s">
        <v>39</v>
      </c>
      <c r="AR8" s="43" t="s">
        <v>40</v>
      </c>
      <c r="AS8" s="43" t="s">
        <v>41</v>
      </c>
      <c r="AT8" s="43" t="s">
        <v>42</v>
      </c>
      <c r="AU8" s="48" t="s">
        <v>44</v>
      </c>
      <c r="AV8" s="48" t="s">
        <v>45</v>
      </c>
      <c r="AW8" s="43" t="s">
        <v>43</v>
      </c>
      <c r="AX8" s="62"/>
    </row>
    <row r="9" spans="1:50" s="11" customFormat="1" ht="409.6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9"/>
      <c r="P9" s="39"/>
      <c r="Q9" s="12">
        <v>2020</v>
      </c>
      <c r="R9" s="12">
        <v>2021</v>
      </c>
      <c r="S9" s="12">
        <v>2022</v>
      </c>
      <c r="T9" s="12">
        <v>2023</v>
      </c>
      <c r="U9" s="37"/>
      <c r="V9" s="37"/>
      <c r="W9" s="37"/>
      <c r="X9" s="50"/>
      <c r="Y9" s="50"/>
      <c r="Z9" s="37"/>
      <c r="AA9" s="37"/>
      <c r="AB9" s="37"/>
      <c r="AC9" s="37"/>
      <c r="AD9" s="37"/>
      <c r="AE9" s="37"/>
      <c r="AF9" s="13" t="s">
        <v>26</v>
      </c>
      <c r="AG9" s="13" t="s">
        <v>5</v>
      </c>
      <c r="AH9" s="37"/>
      <c r="AI9" s="13" t="s">
        <v>27</v>
      </c>
      <c r="AJ9" s="13" t="s">
        <v>5</v>
      </c>
      <c r="AK9" s="39"/>
      <c r="AL9" s="37"/>
      <c r="AM9" s="42"/>
      <c r="AN9" s="37"/>
      <c r="AO9" s="37"/>
      <c r="AP9" s="44"/>
      <c r="AQ9" s="44"/>
      <c r="AR9" s="44"/>
      <c r="AS9" s="44"/>
      <c r="AT9" s="44"/>
      <c r="AU9" s="49"/>
      <c r="AV9" s="49"/>
      <c r="AW9" s="44"/>
      <c r="AX9" s="44"/>
    </row>
    <row r="10" spans="1:50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0" s="19" customFormat="1" ht="206.4">
      <c r="A11" s="1">
        <v>7</v>
      </c>
      <c r="B11" s="26">
        <v>101</v>
      </c>
      <c r="C11" s="1" t="s">
        <v>56</v>
      </c>
      <c r="D11" s="1"/>
      <c r="E11" s="1" t="s">
        <v>61</v>
      </c>
      <c r="F11" s="1">
        <v>1</v>
      </c>
      <c r="G11" s="30" t="s">
        <v>70</v>
      </c>
      <c r="H11" s="30" t="s">
        <v>68</v>
      </c>
      <c r="I11" s="30" t="s">
        <v>69</v>
      </c>
      <c r="J11" s="1">
        <v>1</v>
      </c>
      <c r="K11" s="1"/>
      <c r="L11" s="1" t="s">
        <v>52</v>
      </c>
      <c r="M11" s="1" t="s">
        <v>53</v>
      </c>
      <c r="N11" s="24" t="s">
        <v>58</v>
      </c>
      <c r="O11" s="32">
        <v>5.59091</v>
      </c>
      <c r="P11" s="32">
        <v>6.15</v>
      </c>
      <c r="Q11" s="32">
        <v>6.15</v>
      </c>
      <c r="R11" s="21"/>
      <c r="S11" s="14"/>
      <c r="T11" s="14"/>
      <c r="U11" s="20" t="s">
        <v>62</v>
      </c>
      <c r="V11" s="1" t="s">
        <v>56</v>
      </c>
      <c r="W11" s="1" t="s">
        <v>54</v>
      </c>
      <c r="X11" s="27">
        <v>43951</v>
      </c>
      <c r="Y11" s="27">
        <v>43951</v>
      </c>
      <c r="Z11" s="29" t="s">
        <v>65</v>
      </c>
      <c r="AA11" s="31" t="s">
        <v>63</v>
      </c>
      <c r="AB11" s="1">
        <v>6027023278</v>
      </c>
      <c r="AC11" s="1">
        <v>602701001</v>
      </c>
      <c r="AD11" s="30" t="s">
        <v>67</v>
      </c>
      <c r="AE11" s="28" t="s">
        <v>64</v>
      </c>
      <c r="AF11" s="1">
        <v>796</v>
      </c>
      <c r="AG11" s="1" t="s">
        <v>59</v>
      </c>
      <c r="AH11" s="1">
        <v>300</v>
      </c>
      <c r="AI11" s="16">
        <v>58401000000</v>
      </c>
      <c r="AJ11" s="1" t="s">
        <v>60</v>
      </c>
      <c r="AK11" s="27">
        <v>43951</v>
      </c>
      <c r="AL11" s="27">
        <v>43951</v>
      </c>
      <c r="AM11" s="27">
        <v>43951</v>
      </c>
      <c r="AN11" s="1">
        <v>2020</v>
      </c>
      <c r="AO11" s="1"/>
      <c r="AP11" s="1"/>
      <c r="AQ11" s="1"/>
      <c r="AR11" s="1"/>
      <c r="AS11" s="15"/>
      <c r="AT11" s="17"/>
      <c r="AU11" s="18"/>
      <c r="AV11" s="1"/>
      <c r="AW11" s="1"/>
      <c r="AX11" s="1"/>
    </row>
    <row r="12" spans="1:50" s="19" customFormat="1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9"/>
      <c r="O12" s="21">
        <f>SUM(O11:O11)</f>
        <v>5.59091</v>
      </c>
      <c r="P12" s="21">
        <f>SUM(P11:P11)</f>
        <v>6.15</v>
      </c>
      <c r="Q12" s="21">
        <f>SUM(Q11:Q11)</f>
        <v>6.15</v>
      </c>
      <c r="R12" s="25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3"/>
    </row>
  </sheetData>
  <sheetProtection formatCells="0" formatColumns="0" formatRows="0" insertRows="0" deleteRows="0" sort="0" autoFilter="0"/>
  <autoFilter ref="A10:AX10"/>
  <customSheetViews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2931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4948"/>
    </customSheetView>
  </customSheetViews>
  <mergeCells count="51">
    <mergeCell ref="A12:N12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  <mergeCell ref="N7:N9"/>
    <mergeCell ref="A7:A9"/>
    <mergeCell ref="D8:D9"/>
    <mergeCell ref="B7:B9"/>
    <mergeCell ref="C7:D7"/>
    <mergeCell ref="C8:C9"/>
    <mergeCell ref="X7:X9"/>
    <mergeCell ref="Q7:T8"/>
    <mergeCell ref="V7:V9"/>
    <mergeCell ref="U7:U9"/>
    <mergeCell ref="Y7:Y9"/>
    <mergeCell ref="W7:W9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</mergeCells>
  <conditionalFormatting sqref="J11">
    <cfRule type="expression" dxfId="3" priority="183">
      <formula>J11=IFERROR(VLOOKUP(I11,#REF!,1,FALSE),"2_Только субъекты МСП")</formula>
    </cfRule>
    <cfRule type="expression" dxfId="2" priority="184">
      <formula>J11&lt;&gt;IF(I11=VLOOKUP(I11,#REF!,1,FALSE),"2_Только субъекты МСП")</formula>
    </cfRule>
  </conditionalFormatting>
  <conditionalFormatting sqref="AB11 J11">
    <cfRule type="expression" dxfId="1" priority="45">
      <formula>J11=IFERROR(VLOOKUP(I11,#REF!,1,FALSE),"2_Только субъекты МСП")</formula>
    </cfRule>
    <cfRule type="expression" dxfId="0" priority="46">
      <formula>J11&lt;&gt;IF(I11=VLOOKUP(I11,#REF!,1,FALSE),"2_Только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5" fitToWidth="2" fitToHeight="14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2020-04-15T06:50:54Z</cp:lastPrinted>
  <dcterms:created xsi:type="dcterms:W3CDTF">2011-11-18T07:59:33Z</dcterms:created>
  <dcterms:modified xsi:type="dcterms:W3CDTF">2020-04-15T07:07:59Z</dcterms:modified>
</cp:coreProperties>
</file>