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R29" i="1"/>
  <c r="Q29"/>
  <c r="P29"/>
  <c r="O29"/>
</calcChain>
</file>

<file path=xl/sharedStrings.xml><?xml version="1.0" encoding="utf-8"?>
<sst xmlns="http://schemas.openxmlformats.org/spreadsheetml/2006/main" count="321" uniqueCount="105">
  <si>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</si>
  <si>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</si>
  <si>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</si>
  <si>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</si>
  <si>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</si>
  <si>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</si>
  <si>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</si>
  <si>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</si>
  <si>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</si>
  <si>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</si>
  <si>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</si>
  <si>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</si>
  <si>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</si>
  <si>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</si>
  <si>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</si>
  <si>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</si>
  <si>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</si>
  <si>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</si>
  <si>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</si>
  <si>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</si>
  <si>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</si>
  <si>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</si>
  <si>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</si>
  <si>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</si>
  <si>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</si>
  <si>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</si>
  <si>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</si>
  <si>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</si>
  <si>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</si>
  <si>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</si>
  <si>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</si>
  <si>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</si>
  <si>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</si>
  <si>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</si>
  <si>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</si>
  <si>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</si>
  <si>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</si>
  <si>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</si>
  <si>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</si>
  <si>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</si>
  <si>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</si>
  <si>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</si>
  <si>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</si>
  <si>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</si>
  <si>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</si>
  <si>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</si>
  <si>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</si>
  <si>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</si>
  <si>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</si>
  <si>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</si>
  <si>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</si>
  <si>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</si>
  <si>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</si>
  <si>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АО "Псковэнергоагент"</t>
  </si>
  <si>
    <t xml:space="preserve">Корректировка Плана закупки АО "Псковэнергоагент" на 2021 год.  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</si>
  <si>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</si>
  <si>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Себестоимость</t>
  </si>
  <si>
    <t>Не электронная</t>
  </si>
  <si>
    <t>Председатель ЦЗО__________________ И.В. Семенов</t>
  </si>
  <si>
    <t>«Согласовано»      "        " ноября 2021 г.</t>
  </si>
  <si>
    <t>СЦ</t>
  </si>
  <si>
    <t>шт.</t>
  </si>
  <si>
    <t>ИТ</t>
  </si>
  <si>
    <t>Приобретение прав использования «Web система СБИС» ЭП-LITE (электронная цифровая подпись для участия в торгах по 223 ФЗ)</t>
  </si>
  <si>
    <t>В соответствии с Техническим заданием</t>
  </si>
  <si>
    <t>г. Псков</t>
  </si>
  <si>
    <t xml:space="preserve">Приобретение прав использования КриптоПро CSP 4.0 неограниченные </t>
  </si>
  <si>
    <t xml:space="preserve">Приобретение защищенного носителя Рутокен СБИС </t>
  </si>
  <si>
    <t>58.29.29</t>
  </si>
  <si>
    <t>Услуги</t>
  </si>
  <si>
    <t>Предрейсовый  медицинский осмотр водителей автомобиля  (г. Опочка, п. Красногородск)</t>
  </si>
  <si>
    <t>ЕП</t>
  </si>
  <si>
    <t>ГБУЗ "Опочецкая межрайонная больница"</t>
  </si>
  <si>
    <t>Наличие лицензии  на осуществление медицинской деятельности</t>
  </si>
  <si>
    <t>чел.</t>
  </si>
  <si>
    <t>Псковская область</t>
  </si>
  <si>
    <t>Предрейсовый  медицинский осмотр водителей автомобиля  (г. Остров, п. Пыталово)</t>
  </si>
  <si>
    <t>ГБУЗ "Островская межрайонная больница"</t>
  </si>
  <si>
    <t>Предрейсовый  медицинский осмотр водителей автомобиля  (г. Себеж, п. Идрица)</t>
  </si>
  <si>
    <t>ГБУЗ "Себежская районная больница"</t>
  </si>
  <si>
    <t>Предрейсовый медицинский осмотр водителей автомобиля (г. Псков)</t>
  </si>
  <si>
    <t>ГБУЗ ПО "Наркологический диспанер Псковской области"</t>
  </si>
  <si>
    <t>Предрейсовый медицинский осмотр водителей автомобиля (г. Невель, п. Усвяты)</t>
  </si>
  <si>
    <t>ГБУЗ "Невельская межрайонная больница"</t>
  </si>
  <si>
    <t>Предрейсовый медицинский осмотр водителей автомобиля (г. Новосокольники, г. Пустошка)</t>
  </si>
  <si>
    <t>ГБУЗ "Новосокольническая межрайонная больница"</t>
  </si>
  <si>
    <t>Предрейсовый медицинский осмотр водителей автомобиля (п. Бежаницы, п. Локня)</t>
  </si>
  <si>
    <t>ГБУЗ "Бежаницкая межрайонная больница"</t>
  </si>
  <si>
    <t>Предрейсовый медицинский осмотр водителей автомобиля (п. Дедовичи)</t>
  </si>
  <si>
    <t>ГБУЗ "Дедовическая районная больница"</t>
  </si>
  <si>
    <t>Предрейсовый медицинский осмотр водителей автомобиля (г. Порхов, г. Дно)</t>
  </si>
  <si>
    <t>ГБУЗ "Порховская межрайонная больница"</t>
  </si>
  <si>
    <t>Предрейсовый медицинский осмотр водителей автомобиля (п. Пушкинские Горы, г. Новоржев)</t>
  </si>
  <si>
    <t>ГБУЗ "Пушкиногорская межрайонная больница"</t>
  </si>
  <si>
    <t>Предрейсовый медицинский осмотр водителей автомобиля (г. Печоры)</t>
  </si>
  <si>
    <t>ГБУЗ "Печорская районная больница"</t>
  </si>
  <si>
    <t>Предрейсовый медицинский осмотр водителей автомобиля (п. Струги Красные, п. Плюсса)</t>
  </si>
  <si>
    <t>ГБУЗ "Струго-Красненская межрайонная больница"</t>
  </si>
  <si>
    <t>Предрейсовый медицинский осмотр водителей автомобиля (г. Гдов)</t>
  </si>
  <si>
    <t>ГБУЗ "Гдовская районная  больница"</t>
  </si>
  <si>
    <t>Предрейсовый медицинский осмотр водителей автомобиля (г. Великие Луки, п. Кунья)</t>
  </si>
  <si>
    <t>ГБУЗ "Великолукская межрайонная больница"</t>
  </si>
  <si>
    <t>Предрейсовый медицинский осмотр водителей автомобиля (п. Палкино)</t>
  </si>
  <si>
    <t>ГБУЗ "Псковская межрайонная больница"</t>
  </si>
  <si>
    <t>5.7.3.3.</t>
  </si>
</sst>
</file>

<file path=xl/styles.xml><?xml version="1.0" encoding="utf-8"?>
<styleSheet xmlns="http://schemas.openxmlformats.org/spreadsheetml/2006/main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  <numFmt numFmtId="196" formatCode="0.0000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6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8" fillId="0" borderId="1" xfId="0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2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7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6" fillId="143" borderId="32" xfId="0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0" fontId="139" fillId="143" borderId="1" xfId="0" applyFont="1" applyFill="1" applyBorder="1" applyAlignment="1">
      <alignment horizontal="center" vertical="center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196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 wrapText="1"/>
    </xf>
    <xf numFmtId="0" fontId="138" fillId="143" borderId="32" xfId="0" applyFont="1" applyFill="1" applyBorder="1" applyAlignment="1">
      <alignment horizontal="center" vertical="center" wrapText="1"/>
    </xf>
    <xf numFmtId="0" fontId="138" fillId="0" borderId="50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32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29"/>
  <sheetViews>
    <sheetView tabSelected="1" zoomScale="40" zoomScaleNormal="40" zoomScaleSheetLayoutView="75" workbookViewId="0">
      <selection activeCell="R36" sqref="R36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8.44140625" style="5" customWidth="1"/>
    <col min="20" max="20" width="19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6.5546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6.44140625" style="5" customWidth="1"/>
    <col min="48" max="48" width="29.88671875" style="5" customWidth="1"/>
    <col min="49" max="49" width="13.88671875" style="5" customWidth="1"/>
    <col min="50" max="50" width="19.6640625" style="5" customWidth="1"/>
    <col min="51" max="16384" width="9.109375" style="5"/>
  </cols>
  <sheetData>
    <row r="1" spans="1:51" s="2" customFormat="1" ht="36.6">
      <c r="A1" s="2" t="s">
        <v>59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58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72" t="s">
        <v>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51" t="s">
        <v>6</v>
      </c>
      <c r="B7" s="51" t="s">
        <v>0</v>
      </c>
      <c r="C7" s="48" t="s">
        <v>2</v>
      </c>
      <c r="D7" s="50"/>
      <c r="E7" s="51" t="s">
        <v>8</v>
      </c>
      <c r="F7" s="51" t="s">
        <v>3</v>
      </c>
      <c r="G7" s="51" t="s">
        <v>4</v>
      </c>
      <c r="H7" s="51" t="s">
        <v>34</v>
      </c>
      <c r="I7" s="51" t="s">
        <v>35</v>
      </c>
      <c r="J7" s="51" t="s">
        <v>33</v>
      </c>
      <c r="K7" s="51" t="s">
        <v>30</v>
      </c>
      <c r="L7" s="51" t="s">
        <v>32</v>
      </c>
      <c r="M7" s="51" t="s">
        <v>10</v>
      </c>
      <c r="N7" s="51" t="s">
        <v>11</v>
      </c>
      <c r="O7" s="53" t="s">
        <v>29</v>
      </c>
      <c r="P7" s="53" t="s">
        <v>28</v>
      </c>
      <c r="Q7" s="56" t="s">
        <v>51</v>
      </c>
      <c r="R7" s="57"/>
      <c r="S7" s="57"/>
      <c r="T7" s="58"/>
      <c r="U7" s="51" t="s">
        <v>9</v>
      </c>
      <c r="V7" s="51" t="s">
        <v>17</v>
      </c>
      <c r="W7" s="51" t="s">
        <v>18</v>
      </c>
      <c r="X7" s="55" t="s">
        <v>47</v>
      </c>
      <c r="Y7" s="55" t="s">
        <v>48</v>
      </c>
      <c r="Z7" s="48" t="s">
        <v>31</v>
      </c>
      <c r="AA7" s="49"/>
      <c r="AB7" s="49"/>
      <c r="AC7" s="50"/>
      <c r="AD7" s="48" t="s">
        <v>7</v>
      </c>
      <c r="AE7" s="49"/>
      <c r="AF7" s="49"/>
      <c r="AG7" s="49"/>
      <c r="AH7" s="49"/>
      <c r="AI7" s="49"/>
      <c r="AJ7" s="49"/>
      <c r="AK7" s="49"/>
      <c r="AL7" s="49"/>
      <c r="AM7" s="50"/>
      <c r="AN7" s="51" t="s">
        <v>1</v>
      </c>
      <c r="AO7" s="51" t="s">
        <v>12</v>
      </c>
      <c r="AP7" s="67" t="s">
        <v>37</v>
      </c>
      <c r="AQ7" s="68"/>
      <c r="AR7" s="68"/>
      <c r="AS7" s="68"/>
      <c r="AT7" s="68"/>
      <c r="AU7" s="68"/>
      <c r="AV7" s="68"/>
      <c r="AW7" s="69"/>
      <c r="AX7" s="65" t="s">
        <v>46</v>
      </c>
    </row>
    <row r="8" spans="1:51" s="11" customFormat="1">
      <c r="A8" s="62"/>
      <c r="B8" s="62"/>
      <c r="C8" s="51" t="s">
        <v>15</v>
      </c>
      <c r="D8" s="51" t="s">
        <v>16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75"/>
      <c r="P8" s="75"/>
      <c r="Q8" s="59"/>
      <c r="R8" s="60"/>
      <c r="S8" s="60"/>
      <c r="T8" s="61"/>
      <c r="U8" s="62"/>
      <c r="V8" s="62"/>
      <c r="W8" s="62"/>
      <c r="X8" s="55"/>
      <c r="Y8" s="55"/>
      <c r="Z8" s="51" t="s">
        <v>36</v>
      </c>
      <c r="AA8" s="51" t="s">
        <v>19</v>
      </c>
      <c r="AB8" s="51" t="s">
        <v>13</v>
      </c>
      <c r="AC8" s="51" t="s">
        <v>14</v>
      </c>
      <c r="AD8" s="51" t="s">
        <v>20</v>
      </c>
      <c r="AE8" s="51" t="s">
        <v>21</v>
      </c>
      <c r="AF8" s="48" t="s">
        <v>22</v>
      </c>
      <c r="AG8" s="50"/>
      <c r="AH8" s="51" t="s">
        <v>23</v>
      </c>
      <c r="AI8" s="48" t="s">
        <v>24</v>
      </c>
      <c r="AJ8" s="50"/>
      <c r="AK8" s="53" t="s">
        <v>25</v>
      </c>
      <c r="AL8" s="51" t="s">
        <v>49</v>
      </c>
      <c r="AM8" s="63" t="s">
        <v>50</v>
      </c>
      <c r="AN8" s="62"/>
      <c r="AO8" s="62"/>
      <c r="AP8" s="65" t="s">
        <v>38</v>
      </c>
      <c r="AQ8" s="65" t="s">
        <v>39</v>
      </c>
      <c r="AR8" s="65" t="s">
        <v>40</v>
      </c>
      <c r="AS8" s="65" t="s">
        <v>41</v>
      </c>
      <c r="AT8" s="65" t="s">
        <v>42</v>
      </c>
      <c r="AU8" s="70" t="s">
        <v>44</v>
      </c>
      <c r="AV8" s="70" t="s">
        <v>45</v>
      </c>
      <c r="AW8" s="65" t="s">
        <v>43</v>
      </c>
      <c r="AX8" s="74"/>
    </row>
    <row r="9" spans="1:51" s="11" customFormat="1" ht="409.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4"/>
      <c r="P9" s="54"/>
      <c r="Q9" s="12">
        <v>2021</v>
      </c>
      <c r="R9" s="12">
        <v>2022</v>
      </c>
      <c r="S9" s="12">
        <v>2023</v>
      </c>
      <c r="T9" s="12">
        <v>2024</v>
      </c>
      <c r="U9" s="52"/>
      <c r="V9" s="52"/>
      <c r="W9" s="52"/>
      <c r="X9" s="55"/>
      <c r="Y9" s="55"/>
      <c r="Z9" s="52"/>
      <c r="AA9" s="52"/>
      <c r="AB9" s="52"/>
      <c r="AC9" s="52"/>
      <c r="AD9" s="52"/>
      <c r="AE9" s="52"/>
      <c r="AF9" s="13" t="s">
        <v>26</v>
      </c>
      <c r="AG9" s="13" t="s">
        <v>5</v>
      </c>
      <c r="AH9" s="52"/>
      <c r="AI9" s="13" t="s">
        <v>27</v>
      </c>
      <c r="AJ9" s="13" t="s">
        <v>5</v>
      </c>
      <c r="AK9" s="54"/>
      <c r="AL9" s="52"/>
      <c r="AM9" s="64"/>
      <c r="AN9" s="52"/>
      <c r="AO9" s="52"/>
      <c r="AP9" s="66"/>
      <c r="AQ9" s="66"/>
      <c r="AR9" s="66"/>
      <c r="AS9" s="66"/>
      <c r="AT9" s="66"/>
      <c r="AU9" s="71"/>
      <c r="AV9" s="71"/>
      <c r="AW9" s="66"/>
      <c r="AX9" s="66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6" customFormat="1" ht="409.6">
      <c r="A11" s="1">
        <v>4</v>
      </c>
      <c r="B11" s="27">
        <v>216</v>
      </c>
      <c r="C11" s="15" t="s">
        <v>53</v>
      </c>
      <c r="D11" s="15"/>
      <c r="E11" s="15" t="s">
        <v>62</v>
      </c>
      <c r="F11" s="15">
        <v>1</v>
      </c>
      <c r="G11" s="37" t="s">
        <v>63</v>
      </c>
      <c r="H11" s="29">
        <v>58.29</v>
      </c>
      <c r="I11" s="29">
        <v>58.29</v>
      </c>
      <c r="J11" s="1">
        <v>1</v>
      </c>
      <c r="K11" s="1"/>
      <c r="L11" s="1" t="s">
        <v>52</v>
      </c>
      <c r="M11" s="1" t="s">
        <v>56</v>
      </c>
      <c r="N11" s="17" t="s">
        <v>55</v>
      </c>
      <c r="O11" s="38">
        <v>6</v>
      </c>
      <c r="P11" s="38">
        <v>6</v>
      </c>
      <c r="Q11" s="38">
        <v>6</v>
      </c>
      <c r="R11" s="31"/>
      <c r="S11" s="16"/>
      <c r="T11" s="16"/>
      <c r="U11" s="15" t="s">
        <v>60</v>
      </c>
      <c r="V11" s="15" t="s">
        <v>53</v>
      </c>
      <c r="W11" s="15" t="s">
        <v>57</v>
      </c>
      <c r="X11" s="19">
        <v>44530</v>
      </c>
      <c r="Y11" s="19">
        <v>44530</v>
      </c>
      <c r="Z11" s="1"/>
      <c r="AA11" s="18"/>
      <c r="AB11" s="32"/>
      <c r="AC11" s="33"/>
      <c r="AD11" s="37" t="s">
        <v>63</v>
      </c>
      <c r="AE11" s="21" t="s">
        <v>64</v>
      </c>
      <c r="AF11" s="25">
        <v>796</v>
      </c>
      <c r="AG11" s="25" t="s">
        <v>61</v>
      </c>
      <c r="AH11" s="18">
        <v>3</v>
      </c>
      <c r="AI11" s="28">
        <v>58401000000</v>
      </c>
      <c r="AJ11" s="15" t="s">
        <v>65</v>
      </c>
      <c r="AK11" s="19">
        <v>44530</v>
      </c>
      <c r="AL11" s="19">
        <v>44530</v>
      </c>
      <c r="AM11" s="19">
        <v>44530</v>
      </c>
      <c r="AN11" s="15">
        <v>2021</v>
      </c>
      <c r="AO11" s="15"/>
      <c r="AP11" s="15"/>
      <c r="AQ11" s="15"/>
      <c r="AR11" s="15"/>
      <c r="AS11" s="34"/>
      <c r="AT11" s="35"/>
      <c r="AU11" s="36"/>
      <c r="AV11" s="15"/>
      <c r="AW11" s="15"/>
      <c r="AX11" s="15"/>
    </row>
    <row r="12" spans="1:51" s="26" customFormat="1" ht="409.6">
      <c r="A12" s="1">
        <v>4</v>
      </c>
      <c r="B12" s="27">
        <v>217</v>
      </c>
      <c r="C12" s="15" t="s">
        <v>53</v>
      </c>
      <c r="D12" s="15"/>
      <c r="E12" s="15" t="s">
        <v>62</v>
      </c>
      <c r="F12" s="15">
        <v>1</v>
      </c>
      <c r="G12" s="37" t="s">
        <v>66</v>
      </c>
      <c r="H12" s="29">
        <v>58.29</v>
      </c>
      <c r="I12" s="29">
        <v>58.29</v>
      </c>
      <c r="J12" s="1">
        <v>1</v>
      </c>
      <c r="K12" s="1"/>
      <c r="L12" s="1" t="s">
        <v>52</v>
      </c>
      <c r="M12" s="1" t="s">
        <v>56</v>
      </c>
      <c r="N12" s="17" t="s">
        <v>55</v>
      </c>
      <c r="O12" s="38">
        <v>7.5</v>
      </c>
      <c r="P12" s="38">
        <v>7.5</v>
      </c>
      <c r="Q12" s="38">
        <v>7.5</v>
      </c>
      <c r="R12" s="31"/>
      <c r="S12" s="16"/>
      <c r="T12" s="16"/>
      <c r="U12" s="15" t="s">
        <v>60</v>
      </c>
      <c r="V12" s="15" t="s">
        <v>53</v>
      </c>
      <c r="W12" s="15" t="s">
        <v>57</v>
      </c>
      <c r="X12" s="19">
        <v>44530</v>
      </c>
      <c r="Y12" s="19">
        <v>44530</v>
      </c>
      <c r="Z12" s="1"/>
      <c r="AA12" s="18"/>
      <c r="AB12" s="32"/>
      <c r="AC12" s="33"/>
      <c r="AD12" s="37" t="s">
        <v>66</v>
      </c>
      <c r="AE12" s="21" t="s">
        <v>64</v>
      </c>
      <c r="AF12" s="25">
        <v>796</v>
      </c>
      <c r="AG12" s="25" t="s">
        <v>61</v>
      </c>
      <c r="AH12" s="18">
        <v>3</v>
      </c>
      <c r="AI12" s="28">
        <v>58401000000</v>
      </c>
      <c r="AJ12" s="15" t="s">
        <v>65</v>
      </c>
      <c r="AK12" s="19">
        <v>44530</v>
      </c>
      <c r="AL12" s="19">
        <v>44530</v>
      </c>
      <c r="AM12" s="19">
        <v>44530</v>
      </c>
      <c r="AN12" s="15">
        <v>2021</v>
      </c>
      <c r="AO12" s="15"/>
      <c r="AP12" s="15"/>
      <c r="AQ12" s="15"/>
      <c r="AR12" s="15"/>
      <c r="AS12" s="34"/>
      <c r="AT12" s="35"/>
      <c r="AU12" s="36"/>
      <c r="AV12" s="15"/>
      <c r="AW12" s="15"/>
      <c r="AX12" s="15"/>
    </row>
    <row r="13" spans="1:51" s="26" customFormat="1" ht="409.6">
      <c r="A13" s="1">
        <v>4</v>
      </c>
      <c r="B13" s="27">
        <v>218</v>
      </c>
      <c r="C13" s="15" t="s">
        <v>53</v>
      </c>
      <c r="D13" s="15"/>
      <c r="E13" s="15" t="s">
        <v>62</v>
      </c>
      <c r="F13" s="15">
        <v>1</v>
      </c>
      <c r="G13" s="37" t="s">
        <v>67</v>
      </c>
      <c r="H13" s="29">
        <v>58.29</v>
      </c>
      <c r="I13" s="30" t="s">
        <v>68</v>
      </c>
      <c r="J13" s="1">
        <v>2</v>
      </c>
      <c r="K13" s="1"/>
      <c r="L13" s="1" t="s">
        <v>52</v>
      </c>
      <c r="M13" s="1" t="s">
        <v>56</v>
      </c>
      <c r="N13" s="17" t="s">
        <v>55</v>
      </c>
      <c r="O13" s="38">
        <v>2.25</v>
      </c>
      <c r="P13" s="38">
        <v>2.7</v>
      </c>
      <c r="Q13" s="38">
        <v>2.7</v>
      </c>
      <c r="R13" s="31"/>
      <c r="S13" s="16"/>
      <c r="T13" s="16"/>
      <c r="U13" s="15" t="s">
        <v>60</v>
      </c>
      <c r="V13" s="15" t="s">
        <v>53</v>
      </c>
      <c r="W13" s="15" t="s">
        <v>57</v>
      </c>
      <c r="X13" s="19">
        <v>44530</v>
      </c>
      <c r="Y13" s="19">
        <v>44530</v>
      </c>
      <c r="Z13" s="1"/>
      <c r="AA13" s="18"/>
      <c r="AB13" s="32"/>
      <c r="AC13" s="33"/>
      <c r="AD13" s="37" t="s">
        <v>67</v>
      </c>
      <c r="AE13" s="21" t="s">
        <v>64</v>
      </c>
      <c r="AF13" s="25">
        <v>796</v>
      </c>
      <c r="AG13" s="25" t="s">
        <v>61</v>
      </c>
      <c r="AH13" s="18">
        <v>3</v>
      </c>
      <c r="AI13" s="28">
        <v>58401000000</v>
      </c>
      <c r="AJ13" s="15" t="s">
        <v>65</v>
      </c>
      <c r="AK13" s="19">
        <v>44530</v>
      </c>
      <c r="AL13" s="19">
        <v>44530</v>
      </c>
      <c r="AM13" s="19">
        <v>44530</v>
      </c>
      <c r="AN13" s="15">
        <v>2021</v>
      </c>
      <c r="AO13" s="15"/>
      <c r="AP13" s="15"/>
      <c r="AQ13" s="15"/>
      <c r="AR13" s="15"/>
      <c r="AS13" s="34"/>
      <c r="AT13" s="35"/>
      <c r="AU13" s="36"/>
      <c r="AV13" s="15"/>
      <c r="AW13" s="15"/>
      <c r="AX13" s="15"/>
    </row>
    <row r="14" spans="1:51" s="26" customFormat="1" ht="409.6">
      <c r="A14" s="15">
        <v>7</v>
      </c>
      <c r="B14" s="27">
        <v>219</v>
      </c>
      <c r="C14" s="15" t="s">
        <v>53</v>
      </c>
      <c r="D14" s="15"/>
      <c r="E14" s="18" t="s">
        <v>69</v>
      </c>
      <c r="F14" s="15">
        <v>1</v>
      </c>
      <c r="G14" s="41" t="s">
        <v>70</v>
      </c>
      <c r="H14" s="44">
        <v>86.1</v>
      </c>
      <c r="I14" s="44">
        <v>86.1</v>
      </c>
      <c r="J14" s="1">
        <v>1</v>
      </c>
      <c r="K14" s="1"/>
      <c r="L14" s="1" t="s">
        <v>52</v>
      </c>
      <c r="M14" s="18" t="s">
        <v>56</v>
      </c>
      <c r="N14" s="17" t="s">
        <v>55</v>
      </c>
      <c r="O14" s="14">
        <v>100</v>
      </c>
      <c r="P14" s="14">
        <v>100</v>
      </c>
      <c r="Q14" s="14"/>
      <c r="R14" s="14">
        <v>100</v>
      </c>
      <c r="S14" s="16"/>
      <c r="T14" s="16"/>
      <c r="U14" s="15" t="s">
        <v>71</v>
      </c>
      <c r="V14" s="15" t="s">
        <v>53</v>
      </c>
      <c r="W14" s="15" t="s">
        <v>57</v>
      </c>
      <c r="X14" s="19">
        <v>44530</v>
      </c>
      <c r="Y14" s="19">
        <v>44530</v>
      </c>
      <c r="Z14" s="1" t="s">
        <v>104</v>
      </c>
      <c r="AA14" s="15" t="s">
        <v>72</v>
      </c>
      <c r="AB14" s="40">
        <v>6012008037</v>
      </c>
      <c r="AC14" s="40">
        <v>601201001</v>
      </c>
      <c r="AD14" s="41" t="s">
        <v>70</v>
      </c>
      <c r="AE14" s="42" t="s">
        <v>73</v>
      </c>
      <c r="AF14" s="25">
        <v>792</v>
      </c>
      <c r="AG14" s="25" t="s">
        <v>74</v>
      </c>
      <c r="AH14" s="1">
        <v>8</v>
      </c>
      <c r="AI14" s="28">
        <v>58000000000</v>
      </c>
      <c r="AJ14" s="15" t="s">
        <v>75</v>
      </c>
      <c r="AK14" s="34">
        <v>44561</v>
      </c>
      <c r="AL14" s="34">
        <v>44592</v>
      </c>
      <c r="AM14" s="19">
        <v>44926</v>
      </c>
      <c r="AN14" s="15">
        <v>2022</v>
      </c>
      <c r="AO14" s="15"/>
      <c r="AP14" s="1"/>
      <c r="AQ14" s="1"/>
      <c r="AR14" s="1"/>
      <c r="AS14" s="1"/>
      <c r="AT14" s="1"/>
      <c r="AU14" s="43"/>
      <c r="AV14" s="1"/>
      <c r="AW14" s="1"/>
      <c r="AX14" s="15"/>
      <c r="AY14" s="20"/>
    </row>
    <row r="15" spans="1:51" s="26" customFormat="1" ht="409.6">
      <c r="A15" s="15">
        <v>7</v>
      </c>
      <c r="B15" s="27">
        <v>220</v>
      </c>
      <c r="C15" s="15" t="s">
        <v>53</v>
      </c>
      <c r="D15" s="15"/>
      <c r="E15" s="18" t="s">
        <v>69</v>
      </c>
      <c r="F15" s="15">
        <v>1</v>
      </c>
      <c r="G15" s="41" t="s">
        <v>76</v>
      </c>
      <c r="H15" s="44">
        <v>86.1</v>
      </c>
      <c r="I15" s="44">
        <v>86.1</v>
      </c>
      <c r="J15" s="1">
        <v>1</v>
      </c>
      <c r="K15" s="1"/>
      <c r="L15" s="1" t="s">
        <v>52</v>
      </c>
      <c r="M15" s="18" t="s">
        <v>56</v>
      </c>
      <c r="N15" s="17" t="s">
        <v>55</v>
      </c>
      <c r="O15" s="14">
        <v>100</v>
      </c>
      <c r="P15" s="14">
        <v>100</v>
      </c>
      <c r="Q15" s="14"/>
      <c r="R15" s="14">
        <v>100</v>
      </c>
      <c r="S15" s="16"/>
      <c r="T15" s="16"/>
      <c r="U15" s="15" t="s">
        <v>71</v>
      </c>
      <c r="V15" s="15" t="s">
        <v>53</v>
      </c>
      <c r="W15" s="15" t="s">
        <v>57</v>
      </c>
      <c r="X15" s="19">
        <v>44530</v>
      </c>
      <c r="Y15" s="19">
        <v>44530</v>
      </c>
      <c r="Z15" s="1" t="s">
        <v>104</v>
      </c>
      <c r="AA15" s="15" t="s">
        <v>77</v>
      </c>
      <c r="AB15" s="40">
        <v>6027084023</v>
      </c>
      <c r="AC15" s="40">
        <v>602701001</v>
      </c>
      <c r="AD15" s="41" t="s">
        <v>76</v>
      </c>
      <c r="AE15" s="42" t="s">
        <v>73</v>
      </c>
      <c r="AF15" s="25">
        <v>792</v>
      </c>
      <c r="AG15" s="25" t="s">
        <v>74</v>
      </c>
      <c r="AH15" s="1">
        <v>6</v>
      </c>
      <c r="AI15" s="28">
        <v>58000000000</v>
      </c>
      <c r="AJ15" s="15" t="s">
        <v>75</v>
      </c>
      <c r="AK15" s="34">
        <v>44561</v>
      </c>
      <c r="AL15" s="34">
        <v>44592</v>
      </c>
      <c r="AM15" s="19">
        <v>44926</v>
      </c>
      <c r="AN15" s="15">
        <v>2022</v>
      </c>
      <c r="AO15" s="15"/>
      <c r="AP15" s="1"/>
      <c r="AQ15" s="1"/>
      <c r="AR15" s="1"/>
      <c r="AS15" s="1"/>
      <c r="AT15" s="1"/>
      <c r="AU15" s="43"/>
      <c r="AV15" s="1"/>
      <c r="AW15" s="1"/>
      <c r="AX15" s="15"/>
      <c r="AY15" s="20"/>
    </row>
    <row r="16" spans="1:51" s="26" customFormat="1" ht="409.6">
      <c r="A16" s="15">
        <v>7</v>
      </c>
      <c r="B16" s="27">
        <v>221</v>
      </c>
      <c r="C16" s="15" t="s">
        <v>53</v>
      </c>
      <c r="D16" s="15"/>
      <c r="E16" s="18" t="s">
        <v>69</v>
      </c>
      <c r="F16" s="15">
        <v>1</v>
      </c>
      <c r="G16" s="41" t="s">
        <v>78</v>
      </c>
      <c r="H16" s="44">
        <v>86.1</v>
      </c>
      <c r="I16" s="44">
        <v>86.1</v>
      </c>
      <c r="J16" s="1">
        <v>1</v>
      </c>
      <c r="K16" s="1"/>
      <c r="L16" s="1" t="s">
        <v>52</v>
      </c>
      <c r="M16" s="18" t="s">
        <v>56</v>
      </c>
      <c r="N16" s="17" t="s">
        <v>55</v>
      </c>
      <c r="O16" s="14">
        <v>50</v>
      </c>
      <c r="P16" s="14">
        <v>50</v>
      </c>
      <c r="Q16" s="14"/>
      <c r="R16" s="14">
        <v>50</v>
      </c>
      <c r="S16" s="16"/>
      <c r="T16" s="16"/>
      <c r="U16" s="15" t="s">
        <v>71</v>
      </c>
      <c r="V16" s="15" t="s">
        <v>53</v>
      </c>
      <c r="W16" s="15" t="s">
        <v>57</v>
      </c>
      <c r="X16" s="19">
        <v>44530</v>
      </c>
      <c r="Y16" s="19">
        <v>44530</v>
      </c>
      <c r="Z16" s="1" t="s">
        <v>104</v>
      </c>
      <c r="AA16" s="15" t="s">
        <v>79</v>
      </c>
      <c r="AB16" s="40">
        <v>602200911</v>
      </c>
      <c r="AC16" s="40">
        <v>602201001</v>
      </c>
      <c r="AD16" s="41" t="s">
        <v>78</v>
      </c>
      <c r="AE16" s="42" t="s">
        <v>73</v>
      </c>
      <c r="AF16" s="25">
        <v>792</v>
      </c>
      <c r="AG16" s="25" t="s">
        <v>74</v>
      </c>
      <c r="AH16" s="1">
        <v>4</v>
      </c>
      <c r="AI16" s="28">
        <v>58000000000</v>
      </c>
      <c r="AJ16" s="15" t="s">
        <v>75</v>
      </c>
      <c r="AK16" s="34">
        <v>44561</v>
      </c>
      <c r="AL16" s="34">
        <v>44592</v>
      </c>
      <c r="AM16" s="19">
        <v>44926</v>
      </c>
      <c r="AN16" s="15">
        <v>2022</v>
      </c>
      <c r="AO16" s="15"/>
      <c r="AP16" s="1"/>
      <c r="AQ16" s="1"/>
      <c r="AR16" s="1"/>
      <c r="AS16" s="1"/>
      <c r="AT16" s="1"/>
      <c r="AU16" s="43"/>
      <c r="AV16" s="1"/>
      <c r="AW16" s="1"/>
      <c r="AX16" s="15"/>
      <c r="AY16" s="20"/>
    </row>
    <row r="17" spans="1:51" s="26" customFormat="1" ht="409.6">
      <c r="A17" s="15">
        <v>7</v>
      </c>
      <c r="B17" s="27">
        <v>222</v>
      </c>
      <c r="C17" s="15" t="s">
        <v>53</v>
      </c>
      <c r="D17" s="15"/>
      <c r="E17" s="18" t="s">
        <v>69</v>
      </c>
      <c r="F17" s="15">
        <v>1</v>
      </c>
      <c r="G17" s="41" t="s">
        <v>80</v>
      </c>
      <c r="H17" s="44">
        <v>86.1</v>
      </c>
      <c r="I17" s="44">
        <v>86.1</v>
      </c>
      <c r="J17" s="1">
        <v>1</v>
      </c>
      <c r="K17" s="1"/>
      <c r="L17" s="1" t="s">
        <v>52</v>
      </c>
      <c r="M17" s="18" t="s">
        <v>56</v>
      </c>
      <c r="N17" s="17" t="s">
        <v>55</v>
      </c>
      <c r="O17" s="14">
        <v>100</v>
      </c>
      <c r="P17" s="14">
        <v>100</v>
      </c>
      <c r="Q17" s="14"/>
      <c r="R17" s="14">
        <v>100</v>
      </c>
      <c r="S17" s="16"/>
      <c r="T17" s="16"/>
      <c r="U17" s="15" t="s">
        <v>71</v>
      </c>
      <c r="V17" s="15" t="s">
        <v>53</v>
      </c>
      <c r="W17" s="15" t="s">
        <v>57</v>
      </c>
      <c r="X17" s="19">
        <v>44530</v>
      </c>
      <c r="Y17" s="19">
        <v>44530</v>
      </c>
      <c r="Z17" s="1" t="s">
        <v>104</v>
      </c>
      <c r="AA17" s="15" t="s">
        <v>81</v>
      </c>
      <c r="AB17" s="15">
        <v>6027015358</v>
      </c>
      <c r="AC17" s="15">
        <v>602701001</v>
      </c>
      <c r="AD17" s="41" t="s">
        <v>80</v>
      </c>
      <c r="AE17" s="42" t="s">
        <v>73</v>
      </c>
      <c r="AF17" s="25">
        <v>792</v>
      </c>
      <c r="AG17" s="25" t="s">
        <v>74</v>
      </c>
      <c r="AH17" s="1">
        <v>37</v>
      </c>
      <c r="AI17" s="28">
        <v>58000000000</v>
      </c>
      <c r="AJ17" s="15" t="s">
        <v>75</v>
      </c>
      <c r="AK17" s="34">
        <v>44561</v>
      </c>
      <c r="AL17" s="34">
        <v>44592</v>
      </c>
      <c r="AM17" s="19">
        <v>44926</v>
      </c>
      <c r="AN17" s="15">
        <v>2022</v>
      </c>
      <c r="AO17" s="15"/>
      <c r="AP17" s="1"/>
      <c r="AQ17" s="1"/>
      <c r="AR17" s="1"/>
      <c r="AS17" s="1"/>
      <c r="AT17" s="1"/>
      <c r="AU17" s="43"/>
      <c r="AV17" s="1"/>
      <c r="AW17" s="1"/>
      <c r="AX17" s="15"/>
      <c r="AY17" s="20"/>
    </row>
    <row r="18" spans="1:51" s="26" customFormat="1" ht="409.6">
      <c r="A18" s="15">
        <v>7</v>
      </c>
      <c r="B18" s="27">
        <v>223</v>
      </c>
      <c r="C18" s="15" t="s">
        <v>53</v>
      </c>
      <c r="D18" s="15"/>
      <c r="E18" s="18" t="s">
        <v>69</v>
      </c>
      <c r="F18" s="15">
        <v>1</v>
      </c>
      <c r="G18" s="41" t="s">
        <v>82</v>
      </c>
      <c r="H18" s="44">
        <v>86.1</v>
      </c>
      <c r="I18" s="44">
        <v>86.1</v>
      </c>
      <c r="J18" s="1">
        <v>1</v>
      </c>
      <c r="K18" s="1"/>
      <c r="L18" s="1" t="s">
        <v>52</v>
      </c>
      <c r="M18" s="18" t="s">
        <v>56</v>
      </c>
      <c r="N18" s="17" t="s">
        <v>55</v>
      </c>
      <c r="O18" s="14">
        <v>60</v>
      </c>
      <c r="P18" s="14">
        <v>60</v>
      </c>
      <c r="Q18" s="14"/>
      <c r="R18" s="14">
        <v>60</v>
      </c>
      <c r="S18" s="16"/>
      <c r="T18" s="16"/>
      <c r="U18" s="15" t="s">
        <v>71</v>
      </c>
      <c r="V18" s="15" t="s">
        <v>53</v>
      </c>
      <c r="W18" s="15" t="s">
        <v>57</v>
      </c>
      <c r="X18" s="19">
        <v>44530</v>
      </c>
      <c r="Y18" s="19">
        <v>44530</v>
      </c>
      <c r="Z18" s="1" t="s">
        <v>104</v>
      </c>
      <c r="AA18" s="15" t="s">
        <v>83</v>
      </c>
      <c r="AB18" s="21">
        <v>6009008164</v>
      </c>
      <c r="AC18" s="21">
        <v>600901001</v>
      </c>
      <c r="AD18" s="41" t="s">
        <v>82</v>
      </c>
      <c r="AE18" s="42" t="s">
        <v>73</v>
      </c>
      <c r="AF18" s="25">
        <v>792</v>
      </c>
      <c r="AG18" s="25" t="s">
        <v>74</v>
      </c>
      <c r="AH18" s="1">
        <v>3</v>
      </c>
      <c r="AI18" s="28">
        <v>58000000000</v>
      </c>
      <c r="AJ18" s="15" t="s">
        <v>75</v>
      </c>
      <c r="AK18" s="34">
        <v>44561</v>
      </c>
      <c r="AL18" s="34">
        <v>44592</v>
      </c>
      <c r="AM18" s="19">
        <v>44926</v>
      </c>
      <c r="AN18" s="15">
        <v>2022</v>
      </c>
      <c r="AO18" s="15"/>
      <c r="AP18" s="1"/>
      <c r="AQ18" s="1"/>
      <c r="AR18" s="1"/>
      <c r="AS18" s="1"/>
      <c r="AT18" s="1"/>
      <c r="AU18" s="43"/>
      <c r="AV18" s="1"/>
      <c r="AW18" s="1"/>
      <c r="AX18" s="15"/>
      <c r="AY18" s="20"/>
    </row>
    <row r="19" spans="1:51" s="26" customFormat="1" ht="409.6">
      <c r="A19" s="15">
        <v>7</v>
      </c>
      <c r="B19" s="27">
        <v>224</v>
      </c>
      <c r="C19" s="15" t="s">
        <v>53</v>
      </c>
      <c r="D19" s="15"/>
      <c r="E19" s="18" t="s">
        <v>69</v>
      </c>
      <c r="F19" s="15">
        <v>1</v>
      </c>
      <c r="G19" s="41" t="s">
        <v>84</v>
      </c>
      <c r="H19" s="44">
        <v>86.1</v>
      </c>
      <c r="I19" s="44">
        <v>86.1</v>
      </c>
      <c r="J19" s="1">
        <v>1</v>
      </c>
      <c r="K19" s="1"/>
      <c r="L19" s="1" t="s">
        <v>52</v>
      </c>
      <c r="M19" s="18" t="s">
        <v>56</v>
      </c>
      <c r="N19" s="17" t="s">
        <v>55</v>
      </c>
      <c r="O19" s="14">
        <v>100</v>
      </c>
      <c r="P19" s="14">
        <v>100</v>
      </c>
      <c r="Q19" s="14"/>
      <c r="R19" s="14">
        <v>100</v>
      </c>
      <c r="S19" s="16"/>
      <c r="T19" s="16"/>
      <c r="U19" s="15" t="s">
        <v>71</v>
      </c>
      <c r="V19" s="15" t="s">
        <v>53</v>
      </c>
      <c r="W19" s="15" t="s">
        <v>57</v>
      </c>
      <c r="X19" s="19">
        <v>44530</v>
      </c>
      <c r="Y19" s="19">
        <v>44530</v>
      </c>
      <c r="Z19" s="1" t="s">
        <v>104</v>
      </c>
      <c r="AA19" s="15" t="s">
        <v>85</v>
      </c>
      <c r="AB19" s="21">
        <v>6011004086</v>
      </c>
      <c r="AC19" s="21">
        <v>601101001</v>
      </c>
      <c r="AD19" s="41" t="s">
        <v>84</v>
      </c>
      <c r="AE19" s="42" t="s">
        <v>73</v>
      </c>
      <c r="AF19" s="25">
        <v>792</v>
      </c>
      <c r="AG19" s="25" t="s">
        <v>74</v>
      </c>
      <c r="AH19" s="1">
        <v>4</v>
      </c>
      <c r="AI19" s="28">
        <v>58000000000</v>
      </c>
      <c r="AJ19" s="15" t="s">
        <v>75</v>
      </c>
      <c r="AK19" s="34">
        <v>44561</v>
      </c>
      <c r="AL19" s="34">
        <v>44592</v>
      </c>
      <c r="AM19" s="19">
        <v>44926</v>
      </c>
      <c r="AN19" s="15">
        <v>2022</v>
      </c>
      <c r="AO19" s="15"/>
      <c r="AP19" s="1"/>
      <c r="AQ19" s="1"/>
      <c r="AR19" s="1"/>
      <c r="AS19" s="1"/>
      <c r="AT19" s="1"/>
      <c r="AU19" s="43"/>
      <c r="AV19" s="1"/>
      <c r="AW19" s="1"/>
      <c r="AX19" s="15"/>
      <c r="AY19" s="20"/>
    </row>
    <row r="20" spans="1:51" s="26" customFormat="1" ht="409.6">
      <c r="A20" s="15">
        <v>7</v>
      </c>
      <c r="B20" s="27">
        <v>225</v>
      </c>
      <c r="C20" s="15" t="s">
        <v>53</v>
      </c>
      <c r="D20" s="15"/>
      <c r="E20" s="18" t="s">
        <v>69</v>
      </c>
      <c r="F20" s="15">
        <v>1</v>
      </c>
      <c r="G20" s="41" t="s">
        <v>86</v>
      </c>
      <c r="H20" s="44">
        <v>86.1</v>
      </c>
      <c r="I20" s="44">
        <v>86.1</v>
      </c>
      <c r="J20" s="1">
        <v>1</v>
      </c>
      <c r="K20" s="1"/>
      <c r="L20" s="1" t="s">
        <v>52</v>
      </c>
      <c r="M20" s="18" t="s">
        <v>56</v>
      </c>
      <c r="N20" s="17" t="s">
        <v>55</v>
      </c>
      <c r="O20" s="14">
        <v>100</v>
      </c>
      <c r="P20" s="14">
        <v>100</v>
      </c>
      <c r="Q20" s="14"/>
      <c r="R20" s="14">
        <v>100</v>
      </c>
      <c r="S20" s="16"/>
      <c r="T20" s="16"/>
      <c r="U20" s="15" t="s">
        <v>71</v>
      </c>
      <c r="V20" s="15" t="s">
        <v>53</v>
      </c>
      <c r="W20" s="15" t="s">
        <v>57</v>
      </c>
      <c r="X20" s="19">
        <v>44530</v>
      </c>
      <c r="Y20" s="19">
        <v>44530</v>
      </c>
      <c r="Z20" s="1" t="s">
        <v>104</v>
      </c>
      <c r="AA20" s="15" t="s">
        <v>87</v>
      </c>
      <c r="AB20" s="21">
        <v>6001004584</v>
      </c>
      <c r="AC20" s="21">
        <v>600101001</v>
      </c>
      <c r="AD20" s="41" t="s">
        <v>86</v>
      </c>
      <c r="AE20" s="42" t="s">
        <v>73</v>
      </c>
      <c r="AF20" s="25">
        <v>792</v>
      </c>
      <c r="AG20" s="25" t="s">
        <v>74</v>
      </c>
      <c r="AH20" s="1">
        <v>7</v>
      </c>
      <c r="AI20" s="28">
        <v>58000000000</v>
      </c>
      <c r="AJ20" s="15" t="s">
        <v>75</v>
      </c>
      <c r="AK20" s="34">
        <v>44561</v>
      </c>
      <c r="AL20" s="34">
        <v>44592</v>
      </c>
      <c r="AM20" s="19">
        <v>44926</v>
      </c>
      <c r="AN20" s="15">
        <v>2022</v>
      </c>
      <c r="AO20" s="15"/>
      <c r="AP20" s="1"/>
      <c r="AQ20" s="1"/>
      <c r="AR20" s="1"/>
      <c r="AS20" s="1"/>
      <c r="AT20" s="1"/>
      <c r="AU20" s="43"/>
      <c r="AV20" s="1"/>
      <c r="AW20" s="1"/>
      <c r="AX20" s="15"/>
      <c r="AY20" s="20"/>
    </row>
    <row r="21" spans="1:51" s="26" customFormat="1" ht="409.6">
      <c r="A21" s="15">
        <v>7</v>
      </c>
      <c r="B21" s="27">
        <v>226</v>
      </c>
      <c r="C21" s="15" t="s">
        <v>53</v>
      </c>
      <c r="D21" s="15"/>
      <c r="E21" s="18" t="s">
        <v>69</v>
      </c>
      <c r="F21" s="15">
        <v>1</v>
      </c>
      <c r="G21" s="41" t="s">
        <v>88</v>
      </c>
      <c r="H21" s="44">
        <v>86.1</v>
      </c>
      <c r="I21" s="44">
        <v>86.1</v>
      </c>
      <c r="J21" s="1">
        <v>1</v>
      </c>
      <c r="K21" s="1"/>
      <c r="L21" s="1" t="s">
        <v>52</v>
      </c>
      <c r="M21" s="18" t="s">
        <v>56</v>
      </c>
      <c r="N21" s="17" t="s">
        <v>55</v>
      </c>
      <c r="O21" s="14">
        <v>50</v>
      </c>
      <c r="P21" s="14">
        <v>50</v>
      </c>
      <c r="Q21" s="14"/>
      <c r="R21" s="14">
        <v>50</v>
      </c>
      <c r="S21" s="16"/>
      <c r="T21" s="16"/>
      <c r="U21" s="15" t="s">
        <v>71</v>
      </c>
      <c r="V21" s="15" t="s">
        <v>53</v>
      </c>
      <c r="W21" s="15" t="s">
        <v>57</v>
      </c>
      <c r="X21" s="19">
        <v>44530</v>
      </c>
      <c r="Y21" s="19">
        <v>44530</v>
      </c>
      <c r="Z21" s="1" t="s">
        <v>104</v>
      </c>
      <c r="AA21" s="15" t="s">
        <v>89</v>
      </c>
      <c r="AB21" s="21">
        <v>6004001052</v>
      </c>
      <c r="AC21" s="21">
        <v>600401001</v>
      </c>
      <c r="AD21" s="41" t="s">
        <v>88</v>
      </c>
      <c r="AE21" s="42" t="s">
        <v>73</v>
      </c>
      <c r="AF21" s="25">
        <v>792</v>
      </c>
      <c r="AG21" s="25" t="s">
        <v>74</v>
      </c>
      <c r="AH21" s="1">
        <v>2</v>
      </c>
      <c r="AI21" s="28">
        <v>58000000000</v>
      </c>
      <c r="AJ21" s="15" t="s">
        <v>75</v>
      </c>
      <c r="AK21" s="34">
        <v>44561</v>
      </c>
      <c r="AL21" s="34">
        <v>44592</v>
      </c>
      <c r="AM21" s="19">
        <v>44926</v>
      </c>
      <c r="AN21" s="15">
        <v>2022</v>
      </c>
      <c r="AO21" s="15"/>
      <c r="AP21" s="1"/>
      <c r="AQ21" s="1"/>
      <c r="AR21" s="1"/>
      <c r="AS21" s="1"/>
      <c r="AT21" s="1"/>
      <c r="AU21" s="43"/>
      <c r="AV21" s="1"/>
      <c r="AW21" s="1"/>
      <c r="AX21" s="15"/>
      <c r="AY21" s="20"/>
    </row>
    <row r="22" spans="1:51" s="26" customFormat="1" ht="409.6">
      <c r="A22" s="15">
        <v>7</v>
      </c>
      <c r="B22" s="27">
        <v>227</v>
      </c>
      <c r="C22" s="15" t="s">
        <v>53</v>
      </c>
      <c r="D22" s="15"/>
      <c r="E22" s="18" t="s">
        <v>69</v>
      </c>
      <c r="F22" s="15">
        <v>1</v>
      </c>
      <c r="G22" s="41" t="s">
        <v>90</v>
      </c>
      <c r="H22" s="44">
        <v>86.1</v>
      </c>
      <c r="I22" s="44">
        <v>86.1</v>
      </c>
      <c r="J22" s="1">
        <v>1</v>
      </c>
      <c r="K22" s="1"/>
      <c r="L22" s="1" t="s">
        <v>52</v>
      </c>
      <c r="M22" s="18" t="s">
        <v>56</v>
      </c>
      <c r="N22" s="17" t="s">
        <v>55</v>
      </c>
      <c r="O22" s="14">
        <v>100</v>
      </c>
      <c r="P22" s="14">
        <v>100</v>
      </c>
      <c r="Q22" s="14"/>
      <c r="R22" s="14">
        <v>100</v>
      </c>
      <c r="S22" s="16"/>
      <c r="T22" s="16"/>
      <c r="U22" s="15" t="s">
        <v>71</v>
      </c>
      <c r="V22" s="15" t="s">
        <v>53</v>
      </c>
      <c r="W22" s="15" t="s">
        <v>57</v>
      </c>
      <c r="X22" s="19">
        <v>44530</v>
      </c>
      <c r="Y22" s="19">
        <v>44530</v>
      </c>
      <c r="Z22" s="1" t="s">
        <v>104</v>
      </c>
      <c r="AA22" s="15" t="s">
        <v>91</v>
      </c>
      <c r="AB22" s="21">
        <v>6017011756</v>
      </c>
      <c r="AC22" s="21">
        <v>601701001</v>
      </c>
      <c r="AD22" s="41" t="s">
        <v>90</v>
      </c>
      <c r="AE22" s="42" t="s">
        <v>73</v>
      </c>
      <c r="AF22" s="25">
        <v>792</v>
      </c>
      <c r="AG22" s="25" t="s">
        <v>74</v>
      </c>
      <c r="AH22" s="1">
        <v>7</v>
      </c>
      <c r="AI22" s="28">
        <v>58000000000</v>
      </c>
      <c r="AJ22" s="15" t="s">
        <v>75</v>
      </c>
      <c r="AK22" s="34">
        <v>44561</v>
      </c>
      <c r="AL22" s="34">
        <v>44592</v>
      </c>
      <c r="AM22" s="19">
        <v>44926</v>
      </c>
      <c r="AN22" s="15">
        <v>2022</v>
      </c>
      <c r="AO22" s="15"/>
      <c r="AP22" s="1"/>
      <c r="AQ22" s="1"/>
      <c r="AR22" s="1"/>
      <c r="AS22" s="1"/>
      <c r="AT22" s="1"/>
      <c r="AU22" s="43"/>
      <c r="AV22" s="1"/>
      <c r="AW22" s="1"/>
      <c r="AX22" s="15"/>
      <c r="AY22" s="20"/>
    </row>
    <row r="23" spans="1:51" s="26" customFormat="1" ht="409.6">
      <c r="A23" s="15">
        <v>7</v>
      </c>
      <c r="B23" s="27">
        <v>228</v>
      </c>
      <c r="C23" s="15" t="s">
        <v>53</v>
      </c>
      <c r="D23" s="15"/>
      <c r="E23" s="18" t="s">
        <v>69</v>
      </c>
      <c r="F23" s="15">
        <v>1</v>
      </c>
      <c r="G23" s="41" t="s">
        <v>92</v>
      </c>
      <c r="H23" s="44">
        <v>86.1</v>
      </c>
      <c r="I23" s="44">
        <v>86.1</v>
      </c>
      <c r="J23" s="1">
        <v>1</v>
      </c>
      <c r="K23" s="1"/>
      <c r="L23" s="1" t="s">
        <v>52</v>
      </c>
      <c r="M23" s="18" t="s">
        <v>56</v>
      </c>
      <c r="N23" s="17" t="s">
        <v>55</v>
      </c>
      <c r="O23" s="14">
        <v>100</v>
      </c>
      <c r="P23" s="14">
        <v>100</v>
      </c>
      <c r="Q23" s="14"/>
      <c r="R23" s="14">
        <v>100</v>
      </c>
      <c r="S23" s="16"/>
      <c r="T23" s="16"/>
      <c r="U23" s="15" t="s">
        <v>71</v>
      </c>
      <c r="V23" s="15" t="s">
        <v>53</v>
      </c>
      <c r="W23" s="15" t="s">
        <v>57</v>
      </c>
      <c r="X23" s="19">
        <v>44530</v>
      </c>
      <c r="Y23" s="19">
        <v>44530</v>
      </c>
      <c r="Z23" s="1" t="s">
        <v>104</v>
      </c>
      <c r="AA23" s="15" t="s">
        <v>93</v>
      </c>
      <c r="AB23" s="21">
        <v>6020005921</v>
      </c>
      <c r="AC23" s="21">
        <v>602001001</v>
      </c>
      <c r="AD23" s="41" t="s">
        <v>92</v>
      </c>
      <c r="AE23" s="42" t="s">
        <v>73</v>
      </c>
      <c r="AF23" s="25">
        <v>792</v>
      </c>
      <c r="AG23" s="25" t="s">
        <v>74</v>
      </c>
      <c r="AH23" s="1">
        <v>4</v>
      </c>
      <c r="AI23" s="28">
        <v>58000000000</v>
      </c>
      <c r="AJ23" s="15" t="s">
        <v>75</v>
      </c>
      <c r="AK23" s="34">
        <v>44561</v>
      </c>
      <c r="AL23" s="34">
        <v>44592</v>
      </c>
      <c r="AM23" s="19">
        <v>44926</v>
      </c>
      <c r="AN23" s="15">
        <v>2022</v>
      </c>
      <c r="AO23" s="15"/>
      <c r="AP23" s="1"/>
      <c r="AQ23" s="1"/>
      <c r="AR23" s="1"/>
      <c r="AS23" s="1"/>
      <c r="AT23" s="1"/>
      <c r="AU23" s="43"/>
      <c r="AV23" s="1"/>
      <c r="AW23" s="1"/>
      <c r="AX23" s="15"/>
      <c r="AY23" s="20"/>
    </row>
    <row r="24" spans="1:51" s="26" customFormat="1" ht="409.6">
      <c r="A24" s="15">
        <v>7</v>
      </c>
      <c r="B24" s="27">
        <v>229</v>
      </c>
      <c r="C24" s="15" t="s">
        <v>53</v>
      </c>
      <c r="D24" s="15"/>
      <c r="E24" s="18" t="s">
        <v>69</v>
      </c>
      <c r="F24" s="15">
        <v>1</v>
      </c>
      <c r="G24" s="41" t="s">
        <v>94</v>
      </c>
      <c r="H24" s="44">
        <v>86.1</v>
      </c>
      <c r="I24" s="44">
        <v>86.1</v>
      </c>
      <c r="J24" s="1">
        <v>1</v>
      </c>
      <c r="K24" s="1"/>
      <c r="L24" s="1" t="s">
        <v>52</v>
      </c>
      <c r="M24" s="18" t="s">
        <v>56</v>
      </c>
      <c r="N24" s="17" t="s">
        <v>55</v>
      </c>
      <c r="O24" s="14">
        <v>50</v>
      </c>
      <c r="P24" s="14">
        <v>50</v>
      </c>
      <c r="Q24" s="39"/>
      <c r="R24" s="39">
        <v>50</v>
      </c>
      <c r="S24" s="16"/>
      <c r="T24" s="16"/>
      <c r="U24" s="15" t="s">
        <v>71</v>
      </c>
      <c r="V24" s="15" t="s">
        <v>53</v>
      </c>
      <c r="W24" s="15" t="s">
        <v>57</v>
      </c>
      <c r="X24" s="19">
        <v>44530</v>
      </c>
      <c r="Y24" s="19">
        <v>44530</v>
      </c>
      <c r="Z24" s="1" t="s">
        <v>104</v>
      </c>
      <c r="AA24" s="15" t="s">
        <v>95</v>
      </c>
      <c r="AB24" s="21">
        <v>6015001287</v>
      </c>
      <c r="AC24" s="21">
        <v>601501001</v>
      </c>
      <c r="AD24" s="41" t="s">
        <v>94</v>
      </c>
      <c r="AE24" s="42" t="s">
        <v>73</v>
      </c>
      <c r="AF24" s="25">
        <v>792</v>
      </c>
      <c r="AG24" s="25" t="s">
        <v>74</v>
      </c>
      <c r="AH24" s="1">
        <v>3</v>
      </c>
      <c r="AI24" s="28">
        <v>58000000000</v>
      </c>
      <c r="AJ24" s="15" t="s">
        <v>75</v>
      </c>
      <c r="AK24" s="34">
        <v>44561</v>
      </c>
      <c r="AL24" s="34">
        <v>44592</v>
      </c>
      <c r="AM24" s="19">
        <v>44926</v>
      </c>
      <c r="AN24" s="15">
        <v>2022</v>
      </c>
      <c r="AO24" s="15"/>
      <c r="AP24" s="1"/>
      <c r="AQ24" s="1"/>
      <c r="AR24" s="1"/>
      <c r="AS24" s="1"/>
      <c r="AT24" s="1"/>
      <c r="AU24" s="43"/>
      <c r="AV24" s="1"/>
      <c r="AW24" s="1"/>
      <c r="AX24" s="15"/>
      <c r="AY24" s="20"/>
    </row>
    <row r="25" spans="1:51" s="26" customFormat="1" ht="409.6">
      <c r="A25" s="15">
        <v>7</v>
      </c>
      <c r="B25" s="27">
        <v>230</v>
      </c>
      <c r="C25" s="15" t="s">
        <v>53</v>
      </c>
      <c r="D25" s="15"/>
      <c r="E25" s="18" t="s">
        <v>69</v>
      </c>
      <c r="F25" s="15">
        <v>1</v>
      </c>
      <c r="G25" s="41" t="s">
        <v>96</v>
      </c>
      <c r="H25" s="44">
        <v>86.1</v>
      </c>
      <c r="I25" s="44">
        <v>86.1</v>
      </c>
      <c r="J25" s="1">
        <v>1</v>
      </c>
      <c r="K25" s="1"/>
      <c r="L25" s="1" t="s">
        <v>52</v>
      </c>
      <c r="M25" s="18" t="s">
        <v>56</v>
      </c>
      <c r="N25" s="17" t="s">
        <v>55</v>
      </c>
      <c r="O25" s="14">
        <v>100</v>
      </c>
      <c r="P25" s="14">
        <v>100</v>
      </c>
      <c r="Q25" s="14"/>
      <c r="R25" s="14">
        <v>100</v>
      </c>
      <c r="S25" s="16"/>
      <c r="T25" s="16"/>
      <c r="U25" s="15" t="s">
        <v>71</v>
      </c>
      <c r="V25" s="15" t="s">
        <v>53</v>
      </c>
      <c r="W25" s="15" t="s">
        <v>57</v>
      </c>
      <c r="X25" s="19">
        <v>44530</v>
      </c>
      <c r="Y25" s="19">
        <v>44530</v>
      </c>
      <c r="Z25" s="1" t="s">
        <v>104</v>
      </c>
      <c r="AA25" s="15" t="s">
        <v>97</v>
      </c>
      <c r="AB25" s="40">
        <v>6023005126</v>
      </c>
      <c r="AC25" s="21">
        <v>602301001</v>
      </c>
      <c r="AD25" s="41" t="s">
        <v>96</v>
      </c>
      <c r="AE25" s="42" t="s">
        <v>73</v>
      </c>
      <c r="AF25" s="25">
        <v>792</v>
      </c>
      <c r="AG25" s="25" t="s">
        <v>74</v>
      </c>
      <c r="AH25" s="1">
        <v>5</v>
      </c>
      <c r="AI25" s="28">
        <v>58000000000</v>
      </c>
      <c r="AJ25" s="15" t="s">
        <v>75</v>
      </c>
      <c r="AK25" s="34">
        <v>44561</v>
      </c>
      <c r="AL25" s="34">
        <v>44592</v>
      </c>
      <c r="AM25" s="19">
        <v>44926</v>
      </c>
      <c r="AN25" s="15">
        <v>2022</v>
      </c>
      <c r="AO25" s="15"/>
      <c r="AP25" s="1"/>
      <c r="AQ25" s="1"/>
      <c r="AR25" s="1"/>
      <c r="AS25" s="1"/>
      <c r="AT25" s="1"/>
      <c r="AU25" s="43"/>
      <c r="AV25" s="1"/>
      <c r="AW25" s="1"/>
      <c r="AX25" s="15"/>
      <c r="AY25" s="20"/>
    </row>
    <row r="26" spans="1:51" s="26" customFormat="1" ht="409.6">
      <c r="A26" s="15">
        <v>7</v>
      </c>
      <c r="B26" s="27">
        <v>231</v>
      </c>
      <c r="C26" s="15" t="s">
        <v>53</v>
      </c>
      <c r="D26" s="15"/>
      <c r="E26" s="18" t="s">
        <v>69</v>
      </c>
      <c r="F26" s="15">
        <v>1</v>
      </c>
      <c r="G26" s="41" t="s">
        <v>98</v>
      </c>
      <c r="H26" s="44">
        <v>86.1</v>
      </c>
      <c r="I26" s="44">
        <v>86.1</v>
      </c>
      <c r="J26" s="1">
        <v>1</v>
      </c>
      <c r="K26" s="1"/>
      <c r="L26" s="1" t="s">
        <v>52</v>
      </c>
      <c r="M26" s="18" t="s">
        <v>56</v>
      </c>
      <c r="N26" s="17" t="s">
        <v>55</v>
      </c>
      <c r="O26" s="14">
        <v>60</v>
      </c>
      <c r="P26" s="14">
        <v>60</v>
      </c>
      <c r="Q26" s="14"/>
      <c r="R26" s="14">
        <v>60</v>
      </c>
      <c r="S26" s="16"/>
      <c r="T26" s="16"/>
      <c r="U26" s="15" t="s">
        <v>71</v>
      </c>
      <c r="V26" s="15" t="s">
        <v>53</v>
      </c>
      <c r="W26" s="15" t="s">
        <v>57</v>
      </c>
      <c r="X26" s="19">
        <v>44530</v>
      </c>
      <c r="Y26" s="19">
        <v>44530</v>
      </c>
      <c r="Z26" s="1" t="s">
        <v>104</v>
      </c>
      <c r="AA26" s="15" t="s">
        <v>99</v>
      </c>
      <c r="AB26" s="21">
        <v>6003001148</v>
      </c>
      <c r="AC26" s="21">
        <v>600301001</v>
      </c>
      <c r="AD26" s="41" t="s">
        <v>98</v>
      </c>
      <c r="AE26" s="42" t="s">
        <v>73</v>
      </c>
      <c r="AF26" s="25">
        <v>792</v>
      </c>
      <c r="AG26" s="25" t="s">
        <v>74</v>
      </c>
      <c r="AH26" s="1">
        <v>5</v>
      </c>
      <c r="AI26" s="28">
        <v>58000000000</v>
      </c>
      <c r="AJ26" s="15" t="s">
        <v>75</v>
      </c>
      <c r="AK26" s="34">
        <v>44561</v>
      </c>
      <c r="AL26" s="34">
        <v>44592</v>
      </c>
      <c r="AM26" s="19">
        <v>44926</v>
      </c>
      <c r="AN26" s="15">
        <v>2022</v>
      </c>
      <c r="AO26" s="15"/>
      <c r="AP26" s="1"/>
      <c r="AQ26" s="1"/>
      <c r="AR26" s="1"/>
      <c r="AS26" s="1"/>
      <c r="AT26" s="1"/>
      <c r="AU26" s="43"/>
      <c r="AV26" s="1"/>
      <c r="AW26" s="1"/>
      <c r="AX26" s="15"/>
      <c r="AY26" s="20"/>
    </row>
    <row r="27" spans="1:51" s="26" customFormat="1" ht="409.6">
      <c r="A27" s="15">
        <v>7</v>
      </c>
      <c r="B27" s="27">
        <v>232</v>
      </c>
      <c r="C27" s="15" t="s">
        <v>53</v>
      </c>
      <c r="D27" s="15"/>
      <c r="E27" s="18" t="s">
        <v>69</v>
      </c>
      <c r="F27" s="15">
        <v>1</v>
      </c>
      <c r="G27" s="41" t="s">
        <v>100</v>
      </c>
      <c r="H27" s="44">
        <v>86.1</v>
      </c>
      <c r="I27" s="44">
        <v>86.1</v>
      </c>
      <c r="J27" s="1">
        <v>1</v>
      </c>
      <c r="K27" s="1"/>
      <c r="L27" s="1" t="s">
        <v>52</v>
      </c>
      <c r="M27" s="18" t="s">
        <v>56</v>
      </c>
      <c r="N27" s="17" t="s">
        <v>55</v>
      </c>
      <c r="O27" s="14">
        <v>200</v>
      </c>
      <c r="P27" s="14">
        <v>200</v>
      </c>
      <c r="Q27" s="39"/>
      <c r="R27" s="39">
        <v>200</v>
      </c>
      <c r="S27" s="16"/>
      <c r="T27" s="16"/>
      <c r="U27" s="15" t="s">
        <v>71</v>
      </c>
      <c r="V27" s="15" t="s">
        <v>53</v>
      </c>
      <c r="W27" s="15" t="s">
        <v>57</v>
      </c>
      <c r="X27" s="19">
        <v>44530</v>
      </c>
      <c r="Y27" s="19">
        <v>44530</v>
      </c>
      <c r="Z27" s="1" t="s">
        <v>104</v>
      </c>
      <c r="AA27" s="15" t="s">
        <v>101</v>
      </c>
      <c r="AB27" s="21">
        <v>6025046865</v>
      </c>
      <c r="AC27" s="21">
        <v>602501001</v>
      </c>
      <c r="AD27" s="41" t="s">
        <v>100</v>
      </c>
      <c r="AE27" s="42" t="s">
        <v>73</v>
      </c>
      <c r="AF27" s="25">
        <v>792</v>
      </c>
      <c r="AG27" s="25" t="s">
        <v>74</v>
      </c>
      <c r="AH27" s="1">
        <v>18</v>
      </c>
      <c r="AI27" s="28">
        <v>58000000000</v>
      </c>
      <c r="AJ27" s="15" t="s">
        <v>75</v>
      </c>
      <c r="AK27" s="34">
        <v>44561</v>
      </c>
      <c r="AL27" s="34">
        <v>44592</v>
      </c>
      <c r="AM27" s="19">
        <v>44926</v>
      </c>
      <c r="AN27" s="15">
        <v>2022</v>
      </c>
      <c r="AO27" s="15"/>
      <c r="AP27" s="1"/>
      <c r="AQ27" s="1"/>
      <c r="AR27" s="1"/>
      <c r="AS27" s="1"/>
      <c r="AT27" s="1"/>
      <c r="AU27" s="43"/>
      <c r="AV27" s="1"/>
      <c r="AW27" s="1"/>
      <c r="AX27" s="15"/>
      <c r="AY27" s="20"/>
    </row>
    <row r="28" spans="1:51" s="26" customFormat="1" ht="409.6">
      <c r="A28" s="15">
        <v>7</v>
      </c>
      <c r="B28" s="27">
        <v>233</v>
      </c>
      <c r="C28" s="15" t="s">
        <v>53</v>
      </c>
      <c r="D28" s="15"/>
      <c r="E28" s="18" t="s">
        <v>69</v>
      </c>
      <c r="F28" s="15">
        <v>1</v>
      </c>
      <c r="G28" s="41" t="s">
        <v>102</v>
      </c>
      <c r="H28" s="44">
        <v>86.1</v>
      </c>
      <c r="I28" s="44">
        <v>86.1</v>
      </c>
      <c r="J28" s="1">
        <v>1</v>
      </c>
      <c r="K28" s="1"/>
      <c r="L28" s="1" t="s">
        <v>52</v>
      </c>
      <c r="M28" s="18" t="s">
        <v>56</v>
      </c>
      <c r="N28" s="17" t="s">
        <v>55</v>
      </c>
      <c r="O28" s="14">
        <v>40</v>
      </c>
      <c r="P28" s="14">
        <v>40</v>
      </c>
      <c r="Q28" s="14"/>
      <c r="R28" s="14">
        <v>40</v>
      </c>
      <c r="S28" s="16"/>
      <c r="T28" s="16"/>
      <c r="U28" s="15" t="s">
        <v>71</v>
      </c>
      <c r="V28" s="15" t="s">
        <v>53</v>
      </c>
      <c r="W28" s="15" t="s">
        <v>57</v>
      </c>
      <c r="X28" s="19">
        <v>44530</v>
      </c>
      <c r="Y28" s="19">
        <v>44530</v>
      </c>
      <c r="Z28" s="1" t="s">
        <v>104</v>
      </c>
      <c r="AA28" s="15" t="s">
        <v>103</v>
      </c>
      <c r="AB28" s="40">
        <v>6027164688</v>
      </c>
      <c r="AC28" s="21">
        <v>602701001</v>
      </c>
      <c r="AD28" s="41" t="s">
        <v>102</v>
      </c>
      <c r="AE28" s="42" t="s">
        <v>73</v>
      </c>
      <c r="AF28" s="25">
        <v>792</v>
      </c>
      <c r="AG28" s="25" t="s">
        <v>74</v>
      </c>
      <c r="AH28" s="1">
        <v>2</v>
      </c>
      <c r="AI28" s="28">
        <v>58000000000</v>
      </c>
      <c r="AJ28" s="15" t="s">
        <v>75</v>
      </c>
      <c r="AK28" s="34">
        <v>44561</v>
      </c>
      <c r="AL28" s="34">
        <v>44592</v>
      </c>
      <c r="AM28" s="19">
        <v>44926</v>
      </c>
      <c r="AN28" s="15">
        <v>2022</v>
      </c>
      <c r="AO28" s="15"/>
      <c r="AP28" s="1"/>
      <c r="AQ28" s="1"/>
      <c r="AR28" s="1"/>
      <c r="AS28" s="1"/>
      <c r="AT28" s="1"/>
      <c r="AU28" s="43"/>
      <c r="AV28" s="1"/>
      <c r="AW28" s="1"/>
      <c r="AX28" s="15"/>
      <c r="AY28" s="20"/>
    </row>
    <row r="29" spans="1:51" s="20" customForma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14">
        <f>SUM(O11:O28)</f>
        <v>1325.75</v>
      </c>
      <c r="P29" s="14">
        <f t="shared" ref="P29:R29" si="0">SUM(P11:P28)</f>
        <v>1326.2</v>
      </c>
      <c r="Q29" s="14">
        <f t="shared" si="0"/>
        <v>16.2</v>
      </c>
      <c r="R29" s="14">
        <f t="shared" si="0"/>
        <v>1310</v>
      </c>
      <c r="S29" s="14"/>
      <c r="T29" s="14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4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Y7:Y9"/>
    <mergeCell ref="W7:W9"/>
    <mergeCell ref="A7:A9"/>
    <mergeCell ref="D8:D9"/>
    <mergeCell ref="B7:B9"/>
    <mergeCell ref="C7:D7"/>
    <mergeCell ref="C8:C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A29:N2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X7:X9"/>
    <mergeCell ref="Q7:T8"/>
    <mergeCell ref="V7:V9"/>
    <mergeCell ref="U7:U9"/>
  </mergeCells>
  <conditionalFormatting sqref="J11:J28">
    <cfRule type="expression" dxfId="57" priority="661">
      <formula>J11=IFERROR(VLOOKUP(I11,#REF!,1,FALSE),"2_Только субъекты МСП")</formula>
    </cfRule>
    <cfRule type="expression" dxfId="56" priority="662">
      <formula>J11&lt;&gt;IF(I11=VLOOKUP(I11,#REF!,1,FALSE),"2_Только субъекты МСП")</formula>
    </cfRule>
  </conditionalFormatting>
  <conditionalFormatting sqref="AB11:AB28 J11:J28">
    <cfRule type="expression" dxfId="55" priority="375">
      <formula>J11=IFERROR(VLOOKUP(I11,#REF!,1,FALSE),"2_Только субъекты МСП")</formula>
    </cfRule>
    <cfRule type="expression" dxfId="54" priority="376">
      <formula>J11&lt;&gt;IF(I11=VLOOKUP(I11,#REF!,1,FALSE),"2_Только субъекты МСП")</formula>
    </cfRule>
  </conditionalFormatting>
  <conditionalFormatting sqref="J11">
    <cfRule type="expression" dxfId="53" priority="99">
      <formula>J11=IFERROR(VLOOKUP(I11,#REF!,1,FALSE),"2_Только субъекты МСП")</formula>
    </cfRule>
    <cfRule type="expression" dxfId="52" priority="100">
      <formula>J11&lt;&gt;IF(I11=VLOOKUP(I11,#REF!,1,FALSE),"2_Только субъекты МСП")</formula>
    </cfRule>
  </conditionalFormatting>
  <conditionalFormatting sqref="J11 AB11">
    <cfRule type="expression" dxfId="51" priority="97">
      <formula>J11=IFERROR(VLOOKUP(I11,#REF!,1,FALSE),"2_Только субъекты МСП")</formula>
    </cfRule>
    <cfRule type="expression" dxfId="50" priority="98">
      <formula>J11&lt;&gt;IF(I11=VLOOKUP(I11,#REF!,1,FALSE),"2_Только субъекты МСП")</formula>
    </cfRule>
  </conditionalFormatting>
  <conditionalFormatting sqref="J11">
    <cfRule type="expression" dxfId="49" priority="95">
      <formula>J11=IFERROR(VLOOKUP(I11,#REF!,1,FALSE),"2_Только субъекты МСП")</formula>
    </cfRule>
    <cfRule type="expression" dxfId="48" priority="96">
      <formula>J11&lt;&gt;IF(I11=VLOOKUP(I11,#REF!,1,FALSE),"2_Только субъекты МСП")</formula>
    </cfRule>
  </conditionalFormatting>
  <conditionalFormatting sqref="J11">
    <cfRule type="expression" dxfId="47" priority="93">
      <formula>J11=IFERROR(VLOOKUP(I11,#REF!,1,FALSE),"2_Только субъекты МСП")</formula>
    </cfRule>
    <cfRule type="expression" dxfId="46" priority="94">
      <formula>J11&lt;&gt;IF(I11=VLOOKUP(I11,#REF!,1,FALSE),"2_Только субъекты МСП")</formula>
    </cfRule>
  </conditionalFormatting>
  <conditionalFormatting sqref="AB11 J11">
    <cfRule type="expression" dxfId="45" priority="91">
      <formula>J11=IFERROR(VLOOKUP(I11,#REF!,1,FALSE),"2_Только субъекты МСП")</formula>
    </cfRule>
    <cfRule type="expression" dxfId="44" priority="92">
      <formula>J11&lt;&gt;IF(I11=VLOOKUP(I11,#REF!,1,FALSE),"2_Только субъекты МСП")</formula>
    </cfRule>
  </conditionalFormatting>
  <conditionalFormatting sqref="J11">
    <cfRule type="expression" dxfId="43" priority="89">
      <formula>J11=IFERROR(VLOOKUP(I11,#REF!,1,FALSE),"2_Только субъекты МСП")</formula>
    </cfRule>
    <cfRule type="expression" dxfId="42" priority="90">
      <formula>J11&lt;&gt;IF(I11=VLOOKUP(I11,#REF!,1,FALSE),"2_Только субъекты МСП")</formula>
    </cfRule>
  </conditionalFormatting>
  <conditionalFormatting sqref="J11 AB11">
    <cfRule type="expression" dxfId="41" priority="87">
      <formula>J11=IFERROR(VLOOKUP(I11,#REF!,1,FALSE),"2_Только субъекты МСП")</formula>
    </cfRule>
    <cfRule type="expression" dxfId="40" priority="88">
      <formula>J11&lt;&gt;IF(I11=VLOOKUP(I11,#REF!,1,FALSE),"2_Только субъекты МСП")</formula>
    </cfRule>
  </conditionalFormatting>
  <conditionalFormatting sqref="J11 AB11">
    <cfRule type="expression" dxfId="39" priority="85">
      <formula>J11=IFERROR(VLOOKUP(I11,#REF!,1,FALSE),"2_Только субъекты МСП")</formula>
    </cfRule>
    <cfRule type="expression" dxfId="38" priority="86">
      <formula>J11&lt;&gt;IF(I11=VLOOKUP(I11,#REF!,1,FALSE),"2_Только субъекты МСП")</formula>
    </cfRule>
  </conditionalFormatting>
  <conditionalFormatting sqref="J11">
    <cfRule type="expression" dxfId="37" priority="83">
      <formula>J11=IFERROR(VLOOKUP(I11,#REF!,1,FALSE),"2_Только субъекты МСП")</formula>
    </cfRule>
    <cfRule type="expression" dxfId="36" priority="84">
      <formula>J11&lt;&gt;IF(I11=VLOOKUP(I11,#REF!,1,FALSE),"2_Только субъекты МСП")</formula>
    </cfRule>
  </conditionalFormatting>
  <conditionalFormatting sqref="J11">
    <cfRule type="expression" dxfId="35" priority="81">
      <formula>J11=IFERROR(VLOOKUP(I11,#REF!,1,FALSE),"2_Только субъекты МСП")</formula>
    </cfRule>
    <cfRule type="expression" dxfId="34" priority="82">
      <formula>J11&lt;&gt;IF(I11=VLOOKUP(I11,#REF!,1,FALSE),"2_Только субъекты МСП")</formula>
    </cfRule>
  </conditionalFormatting>
  <conditionalFormatting sqref="J11">
    <cfRule type="expression" dxfId="33" priority="79">
      <formula>J11=IFERROR(VLOOKUP(I11,#REF!,1,FALSE),"2_Только субъекты МСП")</formula>
    </cfRule>
    <cfRule type="expression" dxfId="32" priority="80">
      <formula>J11&lt;&gt;IF(I11=VLOOKUP(I11,#REF!,1,FALSE),"2_Только субъекты МСП")</formula>
    </cfRule>
  </conditionalFormatting>
  <conditionalFormatting sqref="J11">
    <cfRule type="expression" dxfId="31" priority="77">
      <formula>J11=IFERROR(VLOOKUP(I11,#REF!,1,FALSE),"2_Только субъекты МСП")</formula>
    </cfRule>
    <cfRule type="expression" dxfId="30" priority="78">
      <formula>J11&lt;&gt;IF(I11=VLOOKUP(I11,#REF!,1,FALSE),"2_Только субъекты МСП")</formula>
    </cfRule>
  </conditionalFormatting>
  <conditionalFormatting sqref="J11">
    <cfRule type="expression" dxfId="29" priority="75">
      <formula>J11=IFERROR(VLOOKUP(I11,#REF!,1,FALSE),"2_Только субъекты МСП")</formula>
    </cfRule>
    <cfRule type="expression" dxfId="28" priority="76">
      <formula>J11&lt;&gt;IF(I11=VLOOKUP(I11,#REF!,1,FALSE),"2_Только субъекты МСП")</formula>
    </cfRule>
  </conditionalFormatting>
  <conditionalFormatting sqref="J11">
    <cfRule type="expression" dxfId="27" priority="73">
      <formula>J11=IFERROR(VLOOKUP(I11,#REF!,1,FALSE),"2_Только субъекты МСП")</formula>
    </cfRule>
    <cfRule type="expression" dxfId="26" priority="74">
      <formula>J11&lt;&gt;IF(I11=VLOOKUP(I11,#REF!,1,FALSE),"2_Только субъекты МСП")</formula>
    </cfRule>
  </conditionalFormatting>
  <conditionalFormatting sqref="J11">
    <cfRule type="expression" dxfId="25" priority="71">
      <formula>J11=IFERROR(VLOOKUP(I11,#REF!,1,FALSE),"2_Только субъекты МСП")</formula>
    </cfRule>
    <cfRule type="expression" dxfId="24" priority="72">
      <formula>J11&lt;&gt;IF(I11=VLOOKUP(I11,#REF!,1,FALSE),"2_Только субъекты МСП")</formula>
    </cfRule>
  </conditionalFormatting>
  <conditionalFormatting sqref="J11">
    <cfRule type="expression" dxfId="23" priority="69">
      <formula>J11=IFERROR(VLOOKUP(I11,#REF!,1,FALSE),"2_Только субъекты МСП")</formula>
    </cfRule>
    <cfRule type="expression" dxfId="22" priority="70">
      <formula>J11&lt;&gt;IF(I11=VLOOKUP(I11,#REF!,1,FALSE),"2_Только субъекты МСП")</formula>
    </cfRule>
  </conditionalFormatting>
  <conditionalFormatting sqref="J11">
    <cfRule type="expression" dxfId="21" priority="67">
      <formula>J11=IFERROR(VLOOKUP(I11,#REF!,1,FALSE),"2_Только субъекты МСП")</formula>
    </cfRule>
    <cfRule type="expression" dxfId="20" priority="68">
      <formula>J11&lt;&gt;IF(I11=VLOOKUP(I11,#REF!,1,FALSE),"2_Только субъекты МСП")</formula>
    </cfRule>
  </conditionalFormatting>
  <conditionalFormatting sqref="J11">
    <cfRule type="expression" dxfId="19" priority="65">
      <formula>J11=IFERROR(VLOOKUP(I11,#REF!,1,FALSE),"2_Только субъекты МСП")</formula>
    </cfRule>
    <cfRule type="expression" dxfId="18" priority="66">
      <formula>J11&lt;&gt;IF(I11=VLOOKUP(I11,#REF!,1,FALSE),"2_Только субъекты МСП")</formula>
    </cfRule>
  </conditionalFormatting>
  <conditionalFormatting sqref="J11">
    <cfRule type="expression" dxfId="17" priority="63">
      <formula>J11=IFERROR(VLOOKUP(I11,#REF!,1,FALSE),"2_Только субъекты МСП")</formula>
    </cfRule>
    <cfRule type="expression" dxfId="16" priority="64">
      <formula>J11&lt;&gt;IF(I11=VLOOKUP(I11,#REF!,1,FALSE),"2_Только субъекты МСП")</formula>
    </cfRule>
  </conditionalFormatting>
  <conditionalFormatting sqref="J11">
    <cfRule type="expression" dxfId="15" priority="61">
      <formula>J11=IFERROR(VLOOKUP(I11,#REF!,1,FALSE),"2_Только субъекты МСП")</formula>
    </cfRule>
    <cfRule type="expression" dxfId="14" priority="62">
      <formula>J11&lt;&gt;IF(I11=VLOOKUP(I11,#REF!,1,FALSE),"2_Только субъекты МСП")</formula>
    </cfRule>
  </conditionalFormatting>
  <conditionalFormatting sqref="J11">
    <cfRule type="expression" dxfId="13" priority="59">
      <formula>J11=IFERROR(VLOOKUP(I11,#REF!,1,FALSE),"2_Только субъекты МСП")</formula>
    </cfRule>
    <cfRule type="expression" dxfId="12" priority="60">
      <formula>J11&lt;&gt;IF(I11=VLOOKUP(I11,#REF!,1,FALSE),"2_Только субъекты МСП")</formula>
    </cfRule>
  </conditionalFormatting>
  <conditionalFormatting sqref="J11">
    <cfRule type="expression" dxfId="11" priority="57">
      <formula>J11=IFERROR(VLOOKUP(I11,#REF!,1,FALSE),"2_Только субъекты МСП")</formula>
    </cfRule>
    <cfRule type="expression" dxfId="10" priority="58">
      <formula>J11&lt;&gt;IF(I11=VLOOKUP(I11,#REF!,1,FALSE),"2_Только субъекты МСП")</formula>
    </cfRule>
  </conditionalFormatting>
  <conditionalFormatting sqref="J11">
    <cfRule type="expression" dxfId="9" priority="55">
      <formula>J11=IFERROR(VLOOKUP(I11,#REF!,1,FALSE),"2_Только субъекты МСП")</formula>
    </cfRule>
    <cfRule type="expression" dxfId="8" priority="56">
      <formula>J11&lt;&gt;IF(I11=VLOOKUP(I11,#REF!,1,FALSE),"2_Только субъекты МСП")</formula>
    </cfRule>
  </conditionalFormatting>
  <conditionalFormatting sqref="J14:J28">
    <cfRule type="expression" dxfId="7" priority="7">
      <formula>J14=IFERROR(VLOOKUP(I14,#REF!,1,FALSE),"2_Только субъекты МСП")</formula>
    </cfRule>
    <cfRule type="expression" dxfId="6" priority="8">
      <formula>J14&lt;&gt;IF(I14=VLOOKUP(I14,#REF!,1,FALSE),"2_Только субъекты МСП")</formula>
    </cfRule>
  </conditionalFormatting>
  <conditionalFormatting sqref="J14:J28 AB14:AB28">
    <cfRule type="expression" dxfId="5" priority="5">
      <formula>J14=IFERROR(VLOOKUP(I14,#REF!,1,FALSE),"2_Только субъекты МСП")</formula>
    </cfRule>
    <cfRule type="expression" dxfId="4" priority="6">
      <formula>J14&lt;&gt;IF(I14=VLOOKUP(I14,#REF!,1,FALSE),"2_Только субъекты МСП")</formula>
    </cfRule>
  </conditionalFormatting>
  <conditionalFormatting sqref="AB27">
    <cfRule type="expression" dxfId="3" priority="3">
      <formula>AB27=IFERROR(VLOOKUP(AA27,#REF!,1,FALSE),"2_Только субъекты МСП")</formula>
    </cfRule>
    <cfRule type="expression" dxfId="2" priority="4">
      <formula>AB27&lt;&gt;IF(AA27=VLOOKUP(AA27,#REF!,1,FALSE),"2_Только субъекты МСП")</formula>
    </cfRule>
  </conditionalFormatting>
  <conditionalFormatting sqref="AB28">
    <cfRule type="expression" dxfId="1" priority="1">
      <formula>AB28=IFERROR(VLOOKUP(AA28,#REF!,1,FALSE),"2_Только субъекты МСП")</formula>
    </cfRule>
    <cfRule type="expression" dxfId="0" priority="2">
      <formula>AB28&lt;&gt;IF(AA28=VLOOKUP(AA28,#REF!,1,FALSE),"2_Только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2021-11-17T08:16:45Z</cp:lastPrinted>
  <dcterms:created xsi:type="dcterms:W3CDTF">2011-11-18T07:59:33Z</dcterms:created>
  <dcterms:modified xsi:type="dcterms:W3CDTF">2021-11-17T10:31:35Z</dcterms:modified>
</cp:coreProperties>
</file>